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INPER\2019\DATOS ABIERTOS 2019\PARA PUBLICAR\2019\"/>
    </mc:Choice>
  </mc:AlternateContent>
  <bookViews>
    <workbookView xWindow="0" yWindow="0" windowWidth="28800" windowHeight="11535" activeTab="2"/>
  </bookViews>
  <sheets>
    <sheet name="MORBI OBST" sheetId="6" r:id="rId1"/>
    <sheet name="MORBI GINECO" sheetId="8" r:id="rId2"/>
    <sheet name="MORBI NEONATO" sheetId="10" r:id="rId3"/>
  </sheets>
  <definedNames>
    <definedName name="_xlnm.Print_Area" localSheetId="1">'MORBI GINECO'!$B$4:$F$23</definedName>
    <definedName name="_xlnm.Print_Area" localSheetId="2">'MORBI NEONATO'!$B$4:$F$27</definedName>
    <definedName name="_xlnm.Print_Area" localSheetId="0">'MORBI OBST'!$C$1:$G$30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8" l="1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6" i="8"/>
  <c r="F8" i="10" l="1"/>
  <c r="F24" i="10"/>
  <c r="F25" i="10"/>
  <c r="F22" i="10"/>
  <c r="F15" i="10"/>
  <c r="F6" i="10"/>
  <c r="F12" i="10"/>
  <c r="F13" i="10"/>
  <c r="F10" i="10"/>
  <c r="F19" i="10"/>
  <c r="F17" i="10"/>
  <c r="F14" i="10"/>
  <c r="F7" i="10"/>
  <c r="F20" i="10"/>
  <c r="F21" i="10"/>
  <c r="F18" i="10"/>
  <c r="F26" i="10"/>
  <c r="F16" i="10"/>
  <c r="F23" i="10"/>
  <c r="F11" i="10"/>
  <c r="F9" i="10"/>
</calcChain>
</file>

<file path=xl/sharedStrings.xml><?xml version="1.0" encoding="utf-8"?>
<sst xmlns="http://schemas.openxmlformats.org/spreadsheetml/2006/main" count="149" uniqueCount="141">
  <si>
    <t>CAUSA</t>
  </si>
  <si>
    <t>CÓDIGO CIE 10</t>
  </si>
  <si>
    <t xml:space="preserve">No. CASOS </t>
  </si>
  <si>
    <t>No. Orden</t>
  </si>
  <si>
    <t>O01</t>
  </si>
  <si>
    <t>Mola hidatiforme</t>
  </si>
  <si>
    <t>Aborto espontáneo, no especificado</t>
  </si>
  <si>
    <t>O03, O05, O06</t>
  </si>
  <si>
    <t>Hipertensión arterial preexistente y la que se origina durante la gestación</t>
  </si>
  <si>
    <t>O11, O14, O15</t>
  </si>
  <si>
    <t>Preeclampsia, eclampsia</t>
  </si>
  <si>
    <t>O10, O12, O13, O16X, I10X-I15</t>
  </si>
  <si>
    <t>O23.3, O23.5, O86</t>
  </si>
  <si>
    <t>Embarazo múltiple</t>
  </si>
  <si>
    <t>O30</t>
  </si>
  <si>
    <t>Atención materna por anormalidades de los órganos pelvianos de la madre</t>
  </si>
  <si>
    <t>Atención materna por incompetencia del cuello del útero</t>
  </si>
  <si>
    <t>O34.3</t>
  </si>
  <si>
    <t>O34.0-O34.3</t>
  </si>
  <si>
    <t>Atención materna por anormalidad o lesión fetal</t>
  </si>
  <si>
    <t>O35,Q00-Q99</t>
  </si>
  <si>
    <t>Trastornos del líquido amniótico y de las membranas (incluye coriamnioitis y amnionitis)</t>
  </si>
  <si>
    <t>O40; O41.0, O41.1, O41,8, O41.9</t>
  </si>
  <si>
    <t>Ruptura prematura de membranas</t>
  </si>
  <si>
    <t>O42;</t>
  </si>
  <si>
    <t>Placenta previa</t>
  </si>
  <si>
    <t>O44;</t>
  </si>
  <si>
    <t>Trabajo de parto obstruido debido a anormalidad de la pelvis materna</t>
  </si>
  <si>
    <t>O65;</t>
  </si>
  <si>
    <t>Parto único espontáneo</t>
  </si>
  <si>
    <t>O80;</t>
  </si>
  <si>
    <t>Parto único por fórceps</t>
  </si>
  <si>
    <t>O81;</t>
  </si>
  <si>
    <t>O83</t>
  </si>
  <si>
    <t>Otros partos únicos asistidos</t>
  </si>
  <si>
    <t>Parto por cesárea</t>
  </si>
  <si>
    <t>O82, O84.2</t>
  </si>
  <si>
    <t>O86; O90; O91.2, O92</t>
  </si>
  <si>
    <t>Infecciones puerperales (infecciones de herida quirúrgica) y otras complicaciones del puerperio (dehiscencia de herida quirúrgica, hematoma, etc.), mastitis no purulenta, trastornos de la lactancia</t>
  </si>
  <si>
    <t>Enfermedades maternas infecciosas y parasitarias que complican el embarazo, parto y puerperio</t>
  </si>
  <si>
    <t>O98; A15-A19, A50-A50, B20-B24</t>
  </si>
  <si>
    <t>Miomatosis uterina y embarazo y otros tumores benignos de ovario y de hipófisis</t>
  </si>
  <si>
    <t>D25; D27; D35.2</t>
  </si>
  <si>
    <t>Hipotiroidismo</t>
  </si>
  <si>
    <t>E03; E89.0</t>
  </si>
  <si>
    <t>Infeccíón genitourinaria en el embarazo o en el postparto</t>
  </si>
  <si>
    <t>Obesidad</t>
  </si>
  <si>
    <t>E66</t>
  </si>
  <si>
    <t>Diabetes mellitus durante el embarazo y otros trastornos del metabolismo de los carbohidratos</t>
  </si>
  <si>
    <t>O24, E10-E14, E74</t>
  </si>
  <si>
    <t>Trastornos mentales y del comportamiento</t>
  </si>
  <si>
    <t>F00-F90</t>
  </si>
  <si>
    <t xml:space="preserve">Epilepsia y otros trastornos del sistema nervioso </t>
  </si>
  <si>
    <t>G40, G1-G7, G9</t>
  </si>
  <si>
    <t>M32.1</t>
  </si>
  <si>
    <t>Lupus eritematoso sistémico</t>
  </si>
  <si>
    <t>N80</t>
  </si>
  <si>
    <t>Endometriosis</t>
  </si>
  <si>
    <t>Orden</t>
  </si>
  <si>
    <t>N39.3, R32X</t>
  </si>
  <si>
    <t>N81, N99.3</t>
  </si>
  <si>
    <t>D25</t>
  </si>
  <si>
    <t>D39.1</t>
  </si>
  <si>
    <t>E03.9, E89.0</t>
  </si>
  <si>
    <t>E10-E14, E74.9</t>
  </si>
  <si>
    <t>K40.9, K42.9, K43.9, K46.1, K46.9</t>
  </si>
  <si>
    <t>K80.1, K80.2, K80.4, K81.1</t>
  </si>
  <si>
    <t>Q50.1, Q50.5, Q51.0, Q51.3, Q51.9</t>
  </si>
  <si>
    <t>N02.8, R31X, N11.0, N39.0, N13.3, N20.9, N32.1, N32.2, N33.0, N36.3, N39.0</t>
  </si>
  <si>
    <t>N70.0, N70.1, N73.6, N73.9, N75.0, N75.8, N99.4</t>
  </si>
  <si>
    <t>N82, N83, N85.0, N85.1, N88.2, N93.8, N96X</t>
  </si>
  <si>
    <t>N97, N96X</t>
  </si>
  <si>
    <t>C50, D05.9, C53, C54.1, C56X, D06.0, D07.0</t>
  </si>
  <si>
    <t>D24X, D27X</t>
  </si>
  <si>
    <t>D50.9, D62X, D64.9, D69</t>
  </si>
  <si>
    <t>Leiomioma uterino</t>
  </si>
  <si>
    <t>Diabetes mellitus, trastorno del metabolismo de los carbohidratos</t>
  </si>
  <si>
    <t>Prolapso genital femenino</t>
  </si>
  <si>
    <t>Otros trastornos no inflamatorios de órganos pélvicos femeninos</t>
  </si>
  <si>
    <t>Infertilidad femenina, abortadora habitual</t>
  </si>
  <si>
    <t>Tumor benigno de mama, tumor benigno de ovario</t>
  </si>
  <si>
    <t>Malformaciones congénitas de los órganos genitales femeninos</t>
  </si>
  <si>
    <t>Otra patología de vías urinarias</t>
  </si>
  <si>
    <t>Tumor de ovario de comportamiento incierto o desconocido</t>
  </si>
  <si>
    <t>Anemia, púrpura y otras afecciones hematológicas</t>
  </si>
  <si>
    <t>Tumores malignos de mama, útero, ovarios</t>
  </si>
  <si>
    <t xml:space="preserve"> Cálculos vesiculares y otros trastornos de vesícula</t>
  </si>
  <si>
    <t xml:space="preserve"> Enfermedades inflamatorias de órganos pélvicos femeninos</t>
  </si>
  <si>
    <t xml:space="preserve"> Hernia ventral, inguinal, abdominal, umbilical</t>
  </si>
  <si>
    <t>P00.0</t>
  </si>
  <si>
    <t>Feto y recién nacido afectados por trastornos hipertensivos de la madre</t>
  </si>
  <si>
    <t>P00.8</t>
  </si>
  <si>
    <t xml:space="preserve">Feto y recién nacido afectados por otras afecciones maternas </t>
  </si>
  <si>
    <t>Bajo peso para la edad gestacional, retardo en el crecimiento intrauteriono</t>
  </si>
  <si>
    <t>P05.0, P05.1, P05.9</t>
  </si>
  <si>
    <t>P07.0, P07.1</t>
  </si>
  <si>
    <t>Peso extremadamente bajo al nacer y otro bajo peso al nacer</t>
  </si>
  <si>
    <t>P07.2, P07.3</t>
  </si>
  <si>
    <t>Prematuridad</t>
  </si>
  <si>
    <t>P12;</t>
  </si>
  <si>
    <t>Traumatismo del nacimiento en el cuero cabelludo (cefalohematoma, caput)</t>
  </si>
  <si>
    <t>Síndrome de dificultad respiratoria del recién nacido</t>
  </si>
  <si>
    <t>Taquipnea transitoria del recién nacido y otras dificultades respiratorias</t>
  </si>
  <si>
    <t>P22.0, P22.8, P22.9</t>
  </si>
  <si>
    <t>P22.1</t>
  </si>
  <si>
    <t>Atelectasia, apnea y otros problemas respiratorios del recién nacido</t>
  </si>
  <si>
    <t>P28.0, P28.1, P28.3, P28.4, P28.5, P28.8, P28.9</t>
  </si>
  <si>
    <t>Sepsis bacteriana del recién nacido; toxoplasmosis congénita</t>
  </si>
  <si>
    <t>P36; P37.1</t>
  </si>
  <si>
    <t>P52; P54;</t>
  </si>
  <si>
    <t>Hemorragia intracraneal no traumática y otras hemorragias neonatales</t>
  </si>
  <si>
    <t>Ictericia neonatal</t>
  </si>
  <si>
    <t>P59; P60;</t>
  </si>
  <si>
    <t>Trastornos hematológicos perinatales (trombocitopenia, policitemia, anemia)</t>
  </si>
  <si>
    <t>P61.0, P61.1, P61.2</t>
  </si>
  <si>
    <t>P70.0, P70.1, P70.3, P70.4</t>
  </si>
  <si>
    <t>Síndrome de recién nacido hijo de madre diabética, hipoglucemia neonatal.</t>
  </si>
  <si>
    <t>Enterocolitis necrotizante y otros trastornos intestinales del neonato</t>
  </si>
  <si>
    <t>P75, P76, P77X, P78</t>
  </si>
  <si>
    <t>Q01, Q02, Q03, Q04</t>
  </si>
  <si>
    <t>Malformaciones congénitas del encéfalo; hidrocefalia</t>
  </si>
  <si>
    <t>Q20-Q24, Q26, Q27</t>
  </si>
  <si>
    <t>Malformaciones congénitas de las cámaras, tabiques, válculas cardíacas, malformaciones del corazón</t>
  </si>
  <si>
    <t>Persistencia del conducto arterioso</t>
  </si>
  <si>
    <t>Q25.0</t>
  </si>
  <si>
    <t>Malformaciones congénitas del sistema urinario</t>
  </si>
  <si>
    <t>Q60-Q64</t>
  </si>
  <si>
    <t>Malformaciones congénitas osteomusculares</t>
  </si>
  <si>
    <t>Q65-Q76</t>
  </si>
  <si>
    <t xml:space="preserve">Gastrosquisis, hernia diafragmática, exónfalos y otros defectos osteomusculares </t>
  </si>
  <si>
    <t>Q79</t>
  </si>
  <si>
    <t>Incontinencia urinaria de esfuerzo y la no especificada</t>
  </si>
  <si>
    <t>TASA x 1000 Egresos de Ginecología
 (sin mov. Internos)</t>
  </si>
  <si>
    <t>TASA x 1000 Egresos de Neonatología 
(sin mov. Internos)</t>
  </si>
  <si>
    <t xml:space="preserve">
Principales diagnósticos de egreso de Ginecología
1er. Semestre de 2019
</t>
  </si>
  <si>
    <t>Total de egresos ginecología (sin movimientos internos)</t>
  </si>
  <si>
    <t>PRINCIPALES DIAGNÓSTICOS DE EGRESO DE OBSTETRICIA
1er. SEMESTRE 2019</t>
  </si>
  <si>
    <t xml:space="preserve">TASA x 1000 Egresos Obstétricos 
</t>
  </si>
  <si>
    <t>Total Egresos Obst (sin movimientos internos)</t>
  </si>
  <si>
    <t xml:space="preserve">
Principales diagnósticos de egreso de Neonatología
1er. Semestre de 2019
</t>
  </si>
  <si>
    <t>Total de egresos de neonatos (sin movimientos internos)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</si>
</sst>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66"/>
      <color rgb="FF99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C1:G30"/>
  <sheetViews>
    <sheetView workbookViewId="0">
      <selection activeCell="D9" sqref="D9"/>
    </sheetView>
  </sheetViews>
  <sheetFormatPr baseColWidth="10" defaultRowHeight="15" x14ac:dyDescent="0.25"/>
  <cols>
    <col min="3" max="3" width="11.42578125" style="2"/>
    <col min="4" max="4" width="59.85546875" style="1" customWidth="1"/>
    <col min="5" max="5" width="21.140625" style="3" customWidth="1"/>
    <col min="6" max="6" width="12.7109375" style="2" customWidth="1"/>
    <col min="7" max="7" width="19.7109375" style="3" customWidth="1"/>
  </cols>
  <sheetData>
    <row r="1" spans="3:7" ht="30" customHeight="1" x14ac:dyDescent="0.25">
      <c r="C1" s="21" t="s">
        <v>136</v>
      </c>
      <c r="D1" s="22"/>
      <c r="E1" s="22"/>
      <c r="F1" s="22"/>
      <c r="G1" s="23"/>
    </row>
    <row r="2" spans="3:7" ht="30" customHeight="1" x14ac:dyDescent="0.25">
      <c r="C2" s="24"/>
      <c r="D2" s="25"/>
      <c r="E2" s="25"/>
      <c r="F2" s="25"/>
      <c r="G2" s="26"/>
    </row>
    <row r="3" spans="3:7" s="4" customFormat="1" ht="63" customHeight="1" x14ac:dyDescent="0.25">
      <c r="C3" s="18" t="s">
        <v>58</v>
      </c>
      <c r="D3" s="17" t="s">
        <v>0</v>
      </c>
      <c r="E3" s="17" t="s">
        <v>1</v>
      </c>
      <c r="F3" s="17" t="s">
        <v>2</v>
      </c>
      <c r="G3" s="19" t="s">
        <v>137</v>
      </c>
    </row>
    <row r="4" spans="3:7" ht="30" customHeight="1" x14ac:dyDescent="0.25">
      <c r="C4" s="8">
        <v>1</v>
      </c>
      <c r="D4" s="6" t="s">
        <v>35</v>
      </c>
      <c r="E4" s="7" t="s">
        <v>36</v>
      </c>
      <c r="F4" s="5">
        <v>725</v>
      </c>
      <c r="G4" s="13">
        <v>390.625</v>
      </c>
    </row>
    <row r="5" spans="3:7" ht="30" customHeight="1" x14ac:dyDescent="0.25">
      <c r="C5" s="8">
        <v>2</v>
      </c>
      <c r="D5" s="6" t="s">
        <v>48</v>
      </c>
      <c r="E5" s="7" t="s">
        <v>49</v>
      </c>
      <c r="F5" s="5">
        <v>205</v>
      </c>
      <c r="G5" s="13">
        <v>110.45258620689654</v>
      </c>
    </row>
    <row r="6" spans="3:7" ht="30" customHeight="1" x14ac:dyDescent="0.25">
      <c r="C6" s="8">
        <v>3</v>
      </c>
      <c r="D6" s="6" t="s">
        <v>34</v>
      </c>
      <c r="E6" s="7" t="s">
        <v>33</v>
      </c>
      <c r="F6" s="5">
        <v>148</v>
      </c>
      <c r="G6" s="13">
        <v>79.74137931034484</v>
      </c>
    </row>
    <row r="7" spans="3:7" ht="30" customHeight="1" x14ac:dyDescent="0.25">
      <c r="C7" s="8">
        <v>4</v>
      </c>
      <c r="D7" s="6" t="s">
        <v>43</v>
      </c>
      <c r="E7" s="7" t="s">
        <v>44</v>
      </c>
      <c r="F7" s="5">
        <v>115</v>
      </c>
      <c r="G7" s="13">
        <v>61.96120689655173</v>
      </c>
    </row>
    <row r="8" spans="3:7" ht="30" customHeight="1" x14ac:dyDescent="0.25">
      <c r="C8" s="8">
        <v>5</v>
      </c>
      <c r="D8" s="6" t="s">
        <v>10</v>
      </c>
      <c r="E8" s="7" t="s">
        <v>9</v>
      </c>
      <c r="F8" s="5">
        <v>111</v>
      </c>
      <c r="G8" s="13">
        <v>59.806034482758619</v>
      </c>
    </row>
    <row r="9" spans="3:7" ht="30" customHeight="1" x14ac:dyDescent="0.25">
      <c r="C9" s="8">
        <v>6</v>
      </c>
      <c r="D9" s="6" t="s">
        <v>13</v>
      </c>
      <c r="E9" s="7" t="s">
        <v>14</v>
      </c>
      <c r="F9" s="5">
        <v>68</v>
      </c>
      <c r="G9" s="13">
        <v>36.637931034482754</v>
      </c>
    </row>
    <row r="10" spans="3:7" ht="30" customHeight="1" x14ac:dyDescent="0.25">
      <c r="C10" s="8">
        <v>7</v>
      </c>
      <c r="D10" s="6" t="s">
        <v>19</v>
      </c>
      <c r="E10" s="7" t="s">
        <v>20</v>
      </c>
      <c r="F10" s="5">
        <v>66</v>
      </c>
      <c r="G10" s="13">
        <v>35.560344827586206</v>
      </c>
    </row>
    <row r="11" spans="3:7" ht="30" customHeight="1" x14ac:dyDescent="0.25">
      <c r="C11" s="8">
        <v>8</v>
      </c>
      <c r="D11" s="6" t="s">
        <v>50</v>
      </c>
      <c r="E11" s="7" t="s">
        <v>51</v>
      </c>
      <c r="F11" s="5">
        <v>66</v>
      </c>
      <c r="G11" s="13">
        <v>35.560344827586206</v>
      </c>
    </row>
    <row r="12" spans="3:7" ht="30" customHeight="1" x14ac:dyDescent="0.25">
      <c r="C12" s="8">
        <v>9</v>
      </c>
      <c r="D12" s="6" t="s">
        <v>16</v>
      </c>
      <c r="E12" s="7" t="s">
        <v>17</v>
      </c>
      <c r="F12" s="5">
        <v>57</v>
      </c>
      <c r="G12" s="13">
        <v>30.711206896551722</v>
      </c>
    </row>
    <row r="13" spans="3:7" ht="30" customHeight="1" x14ac:dyDescent="0.25">
      <c r="C13" s="8">
        <v>10</v>
      </c>
      <c r="D13" s="6" t="s">
        <v>6</v>
      </c>
      <c r="E13" s="7" t="s">
        <v>7</v>
      </c>
      <c r="F13" s="5">
        <v>49</v>
      </c>
      <c r="G13" s="13">
        <v>26.40086206896552</v>
      </c>
    </row>
    <row r="14" spans="3:7" ht="30" customHeight="1" x14ac:dyDescent="0.25">
      <c r="C14" s="8">
        <v>11</v>
      </c>
      <c r="D14" s="6" t="s">
        <v>29</v>
      </c>
      <c r="E14" s="7" t="s">
        <v>30</v>
      </c>
      <c r="F14" s="5">
        <v>43</v>
      </c>
      <c r="G14" s="13">
        <v>23.168103448275865</v>
      </c>
    </row>
    <row r="15" spans="3:7" ht="30" customHeight="1" x14ac:dyDescent="0.25">
      <c r="C15" s="8">
        <v>12</v>
      </c>
      <c r="D15" s="6" t="s">
        <v>45</v>
      </c>
      <c r="E15" s="7" t="s">
        <v>12</v>
      </c>
      <c r="F15" s="5">
        <v>39</v>
      </c>
      <c r="G15" s="13">
        <v>21.012931034482758</v>
      </c>
    </row>
    <row r="16" spans="3:7" ht="30" customHeight="1" x14ac:dyDescent="0.25">
      <c r="C16" s="8">
        <v>13</v>
      </c>
      <c r="D16" s="6" t="s">
        <v>41</v>
      </c>
      <c r="E16" s="7" t="s">
        <v>42</v>
      </c>
      <c r="F16" s="5">
        <v>39</v>
      </c>
      <c r="G16" s="13">
        <v>21.012931034482758</v>
      </c>
    </row>
    <row r="17" spans="3:7" ht="30" customHeight="1" x14ac:dyDescent="0.25">
      <c r="C17" s="8">
        <v>14</v>
      </c>
      <c r="D17" s="6" t="s">
        <v>15</v>
      </c>
      <c r="E17" s="7" t="s">
        <v>18</v>
      </c>
      <c r="F17" s="5">
        <v>38</v>
      </c>
      <c r="G17" s="13">
        <v>20.47413793103448</v>
      </c>
    </row>
    <row r="18" spans="3:7" ht="30" customHeight="1" x14ac:dyDescent="0.25">
      <c r="C18" s="8">
        <v>15</v>
      </c>
      <c r="D18" s="6" t="s">
        <v>46</v>
      </c>
      <c r="E18" s="7" t="s">
        <v>47</v>
      </c>
      <c r="F18" s="5">
        <v>30</v>
      </c>
      <c r="G18" s="13">
        <v>16.163793103448278</v>
      </c>
    </row>
    <row r="19" spans="3:7" ht="30" customHeight="1" x14ac:dyDescent="0.25">
      <c r="C19" s="8">
        <v>16</v>
      </c>
      <c r="D19" s="6" t="s">
        <v>23</v>
      </c>
      <c r="E19" s="7" t="s">
        <v>24</v>
      </c>
      <c r="F19" s="5">
        <v>28</v>
      </c>
      <c r="G19" s="13">
        <v>15.086206896551724</v>
      </c>
    </row>
    <row r="20" spans="3:7" ht="30" customHeight="1" x14ac:dyDescent="0.25">
      <c r="C20" s="8">
        <v>17</v>
      </c>
      <c r="D20" s="6" t="s">
        <v>52</v>
      </c>
      <c r="E20" s="7" t="s">
        <v>53</v>
      </c>
      <c r="F20" s="5">
        <v>28</v>
      </c>
      <c r="G20" s="13">
        <v>15.086206896551724</v>
      </c>
    </row>
    <row r="21" spans="3:7" ht="30" customHeight="1" x14ac:dyDescent="0.25">
      <c r="C21" s="8">
        <v>18</v>
      </c>
      <c r="D21" s="6" t="s">
        <v>39</v>
      </c>
      <c r="E21" s="7" t="s">
        <v>40</v>
      </c>
      <c r="F21" s="5">
        <v>27</v>
      </c>
      <c r="G21" s="13">
        <v>14.547413793103448</v>
      </c>
    </row>
    <row r="22" spans="3:7" ht="30" customHeight="1" x14ac:dyDescent="0.25">
      <c r="C22" s="8">
        <v>19</v>
      </c>
      <c r="D22" s="6" t="s">
        <v>8</v>
      </c>
      <c r="E22" s="7" t="s">
        <v>11</v>
      </c>
      <c r="F22" s="5">
        <v>26</v>
      </c>
      <c r="G22" s="13">
        <v>14.008620689655173</v>
      </c>
    </row>
    <row r="23" spans="3:7" ht="30" customHeight="1" x14ac:dyDescent="0.25">
      <c r="C23" s="8">
        <v>20</v>
      </c>
      <c r="D23" s="6" t="s">
        <v>25</v>
      </c>
      <c r="E23" s="7" t="s">
        <v>26</v>
      </c>
      <c r="F23" s="5">
        <v>25</v>
      </c>
      <c r="G23" s="13">
        <v>13.469827586206895</v>
      </c>
    </row>
    <row r="24" spans="3:7" ht="30" customHeight="1" x14ac:dyDescent="0.25">
      <c r="C24" s="8">
        <v>21</v>
      </c>
      <c r="D24" s="6" t="s">
        <v>38</v>
      </c>
      <c r="E24" s="7" t="s">
        <v>37</v>
      </c>
      <c r="F24" s="5">
        <v>22</v>
      </c>
      <c r="G24" s="13">
        <v>11.853448275862068</v>
      </c>
    </row>
    <row r="25" spans="3:7" ht="30" customHeight="1" x14ac:dyDescent="0.25">
      <c r="C25" s="8">
        <v>22</v>
      </c>
      <c r="D25" s="6" t="s">
        <v>27</v>
      </c>
      <c r="E25" s="7" t="s">
        <v>28</v>
      </c>
      <c r="F25" s="5">
        <v>21</v>
      </c>
      <c r="G25" s="13">
        <v>11.314655172413794</v>
      </c>
    </row>
    <row r="26" spans="3:7" ht="30" customHeight="1" x14ac:dyDescent="0.25">
      <c r="C26" s="8">
        <v>23</v>
      </c>
      <c r="D26" s="6" t="s">
        <v>5</v>
      </c>
      <c r="E26" s="7" t="s">
        <v>4</v>
      </c>
      <c r="F26" s="5">
        <v>19</v>
      </c>
      <c r="G26" s="13">
        <v>10.23706896551724</v>
      </c>
    </row>
    <row r="27" spans="3:7" ht="30" customHeight="1" x14ac:dyDescent="0.25">
      <c r="C27" s="8">
        <v>24</v>
      </c>
      <c r="D27" s="6" t="s">
        <v>21</v>
      </c>
      <c r="E27" s="7" t="s">
        <v>22</v>
      </c>
      <c r="F27" s="5">
        <v>19</v>
      </c>
      <c r="G27" s="13">
        <v>10.23706896551724</v>
      </c>
    </row>
    <row r="28" spans="3:7" ht="30" customHeight="1" x14ac:dyDescent="0.25">
      <c r="C28" s="8">
        <v>25</v>
      </c>
      <c r="D28" s="6" t="s">
        <v>31</v>
      </c>
      <c r="E28" s="7" t="s">
        <v>32</v>
      </c>
      <c r="F28" s="5">
        <v>18</v>
      </c>
      <c r="G28" s="13">
        <v>9.6982758620689662</v>
      </c>
    </row>
    <row r="29" spans="3:7" ht="30" customHeight="1" x14ac:dyDescent="0.25">
      <c r="C29" s="8">
        <v>26</v>
      </c>
      <c r="D29" s="6" t="s">
        <v>55</v>
      </c>
      <c r="E29" s="7" t="s">
        <v>54</v>
      </c>
      <c r="F29" s="5">
        <v>18</v>
      </c>
      <c r="G29" s="13">
        <v>9.6982758620689662</v>
      </c>
    </row>
    <row r="30" spans="3:7" ht="38.25" customHeight="1" thickBot="1" x14ac:dyDescent="0.3">
      <c r="C30" s="27" t="s">
        <v>138</v>
      </c>
      <c r="D30" s="28"/>
      <c r="E30" s="28"/>
      <c r="F30" s="28"/>
      <c r="G30" s="20">
        <v>1856</v>
      </c>
    </row>
  </sheetData>
  <sheetProtection algorithmName="SHA-512" hashValue="5UeBa9RYc5qreQQQ2IOlg9cFS6TQg/YcEOjwoXLNpQ64TBZMS5IRkeH7XH04uRZBqLPjSLXcOsawOZsKTI8ZFg==" saltValue="A8AU0ByjjiF2PKKwVill9A==" spinCount="100000" sheet="1" objects="1" scenarios="1"/>
  <mergeCells count="2">
    <mergeCell ref="C1:G2"/>
    <mergeCell ref="C30:F30"/>
  </mergeCells>
  <pageMargins left="0.25" right="0.25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3:F23"/>
  <sheetViews>
    <sheetView zoomScale="110" zoomScaleNormal="110" workbookViewId="0">
      <selection activeCell="C6" sqref="C6"/>
    </sheetView>
  </sheetViews>
  <sheetFormatPr baseColWidth="10" defaultRowHeight="15" x14ac:dyDescent="0.25"/>
  <cols>
    <col min="3" max="3" width="34.28515625" customWidth="1"/>
    <col min="4" max="4" width="28.85546875" customWidth="1"/>
    <col min="6" max="6" width="25.5703125" customWidth="1"/>
  </cols>
  <sheetData>
    <row r="3" spans="2:6" ht="15.75" thickBot="1" x14ac:dyDescent="0.3"/>
    <row r="4" spans="2:6" ht="48" customHeight="1" thickBot="1" x14ac:dyDescent="0.3">
      <c r="B4" s="29" t="s">
        <v>134</v>
      </c>
      <c r="C4" s="30"/>
      <c r="D4" s="30"/>
      <c r="E4" s="30"/>
      <c r="F4" s="31"/>
    </row>
    <row r="5" spans="2:6" ht="63.75" customHeight="1" x14ac:dyDescent="0.25">
      <c r="B5" s="9" t="s">
        <v>3</v>
      </c>
      <c r="C5" s="10" t="s">
        <v>0</v>
      </c>
      <c r="D5" s="10" t="s">
        <v>1</v>
      </c>
      <c r="E5" s="10" t="s">
        <v>2</v>
      </c>
      <c r="F5" s="11" t="s">
        <v>132</v>
      </c>
    </row>
    <row r="6" spans="2:6" ht="45" customHeight="1" x14ac:dyDescent="0.25">
      <c r="B6" s="12">
        <v>1</v>
      </c>
      <c r="C6" s="7" t="s">
        <v>75</v>
      </c>
      <c r="D6" s="7" t="s">
        <v>61</v>
      </c>
      <c r="E6" s="7">
        <v>245</v>
      </c>
      <c r="F6" s="13">
        <f>E6/$F$23*1000</f>
        <v>473.88781431334621</v>
      </c>
    </row>
    <row r="7" spans="2:6" ht="45" customHeight="1" x14ac:dyDescent="0.25">
      <c r="B7" s="12">
        <v>2</v>
      </c>
      <c r="C7" s="7" t="s">
        <v>131</v>
      </c>
      <c r="D7" s="7" t="s">
        <v>59</v>
      </c>
      <c r="E7" s="7">
        <v>53</v>
      </c>
      <c r="F7" s="13">
        <f t="shared" ref="F7:F22" si="0">E7/$F$23*1000</f>
        <v>102.51450676982591</v>
      </c>
    </row>
    <row r="8" spans="2:6" ht="45" customHeight="1" x14ac:dyDescent="0.25">
      <c r="B8" s="12">
        <v>4</v>
      </c>
      <c r="C8" s="7" t="s">
        <v>57</v>
      </c>
      <c r="D8" s="7" t="s">
        <v>56</v>
      </c>
      <c r="E8" s="7">
        <v>46</v>
      </c>
      <c r="F8" s="13">
        <f t="shared" si="0"/>
        <v>88.974854932301739</v>
      </c>
    </row>
    <row r="9" spans="2:6" ht="45" customHeight="1" x14ac:dyDescent="0.25">
      <c r="B9" s="12">
        <v>5</v>
      </c>
      <c r="C9" s="7" t="s">
        <v>76</v>
      </c>
      <c r="D9" s="7" t="s">
        <v>64</v>
      </c>
      <c r="E9" s="7">
        <v>40</v>
      </c>
      <c r="F9" s="13">
        <f t="shared" si="0"/>
        <v>77.369439071566731</v>
      </c>
    </row>
    <row r="10" spans="2:6" ht="45" customHeight="1" x14ac:dyDescent="0.25">
      <c r="B10" s="12">
        <v>6</v>
      </c>
      <c r="C10" s="7" t="s">
        <v>77</v>
      </c>
      <c r="D10" s="7" t="s">
        <v>60</v>
      </c>
      <c r="E10" s="7">
        <v>31</v>
      </c>
      <c r="F10" s="13">
        <f t="shared" si="0"/>
        <v>59.961315280464213</v>
      </c>
    </row>
    <row r="11" spans="2:6" ht="45" customHeight="1" x14ac:dyDescent="0.25">
      <c r="B11" s="12">
        <v>7</v>
      </c>
      <c r="C11" s="7" t="s">
        <v>78</v>
      </c>
      <c r="D11" s="7" t="s">
        <v>70</v>
      </c>
      <c r="E11" s="7">
        <v>30</v>
      </c>
      <c r="F11" s="13">
        <f t="shared" si="0"/>
        <v>58.027079303675045</v>
      </c>
    </row>
    <row r="12" spans="2:6" ht="45" customHeight="1" x14ac:dyDescent="0.25">
      <c r="B12" s="12">
        <v>8</v>
      </c>
      <c r="C12" s="7" t="s">
        <v>79</v>
      </c>
      <c r="D12" s="7" t="s">
        <v>71</v>
      </c>
      <c r="E12" s="7">
        <v>30</v>
      </c>
      <c r="F12" s="13">
        <f t="shared" si="0"/>
        <v>58.027079303675045</v>
      </c>
    </row>
    <row r="13" spans="2:6" ht="45" customHeight="1" x14ac:dyDescent="0.25">
      <c r="B13" s="12">
        <v>9</v>
      </c>
      <c r="C13" s="7" t="s">
        <v>80</v>
      </c>
      <c r="D13" s="7" t="s">
        <v>73</v>
      </c>
      <c r="E13" s="7">
        <v>21</v>
      </c>
      <c r="F13" s="13">
        <f t="shared" si="0"/>
        <v>40.618955512572533</v>
      </c>
    </row>
    <row r="14" spans="2:6" ht="45" customHeight="1" x14ac:dyDescent="0.25">
      <c r="B14" s="12">
        <v>10.3928571428571</v>
      </c>
      <c r="C14" s="7" t="s">
        <v>43</v>
      </c>
      <c r="D14" s="7" t="s">
        <v>63</v>
      </c>
      <c r="E14" s="7">
        <v>21</v>
      </c>
      <c r="F14" s="13">
        <f t="shared" si="0"/>
        <v>40.618955512572533</v>
      </c>
    </row>
    <row r="15" spans="2:6" ht="45" customHeight="1" x14ac:dyDescent="0.25">
      <c r="B15" s="12">
        <v>11.535714285714301</v>
      </c>
      <c r="C15" s="7" t="s">
        <v>81</v>
      </c>
      <c r="D15" s="7" t="s">
        <v>67</v>
      </c>
      <c r="E15" s="7">
        <v>19</v>
      </c>
      <c r="F15" s="13">
        <f t="shared" si="0"/>
        <v>36.750483558994198</v>
      </c>
    </row>
    <row r="16" spans="2:6" ht="45" customHeight="1" x14ac:dyDescent="0.25">
      <c r="B16" s="12">
        <v>12.6785714285714</v>
      </c>
      <c r="C16" s="7" t="s">
        <v>82</v>
      </c>
      <c r="D16" s="7" t="s">
        <v>68</v>
      </c>
      <c r="E16" s="7">
        <v>17</v>
      </c>
      <c r="F16" s="13">
        <f t="shared" si="0"/>
        <v>32.882011605415862</v>
      </c>
    </row>
    <row r="17" spans="2:6" ht="45" customHeight="1" x14ac:dyDescent="0.25">
      <c r="B17" s="12">
        <v>13.8214285714286</v>
      </c>
      <c r="C17" s="7" t="s">
        <v>83</v>
      </c>
      <c r="D17" s="7" t="s">
        <v>62</v>
      </c>
      <c r="E17" s="7">
        <v>17</v>
      </c>
      <c r="F17" s="13">
        <f t="shared" si="0"/>
        <v>32.882011605415862</v>
      </c>
    </row>
    <row r="18" spans="2:6" ht="45" customHeight="1" x14ac:dyDescent="0.25">
      <c r="B18" s="12">
        <v>14.964285714285699</v>
      </c>
      <c r="C18" s="7" t="s">
        <v>84</v>
      </c>
      <c r="D18" s="7" t="s">
        <v>74</v>
      </c>
      <c r="E18" s="7">
        <v>17</v>
      </c>
      <c r="F18" s="13">
        <f t="shared" si="0"/>
        <v>32.882011605415862</v>
      </c>
    </row>
    <row r="19" spans="2:6" ht="45" customHeight="1" x14ac:dyDescent="0.25">
      <c r="B19" s="12">
        <v>16.1071428571429</v>
      </c>
      <c r="C19" s="7" t="s">
        <v>85</v>
      </c>
      <c r="D19" s="7" t="s">
        <v>72</v>
      </c>
      <c r="E19" s="7">
        <v>15</v>
      </c>
      <c r="F19" s="13">
        <f t="shared" si="0"/>
        <v>29.013539651837522</v>
      </c>
    </row>
    <row r="20" spans="2:6" ht="45" customHeight="1" x14ac:dyDescent="0.25">
      <c r="B20" s="12">
        <v>17.25</v>
      </c>
      <c r="C20" s="7" t="s">
        <v>86</v>
      </c>
      <c r="D20" s="7" t="s">
        <v>66</v>
      </c>
      <c r="E20" s="7">
        <v>15</v>
      </c>
      <c r="F20" s="13">
        <f t="shared" si="0"/>
        <v>29.013539651837522</v>
      </c>
    </row>
    <row r="21" spans="2:6" ht="45" customHeight="1" x14ac:dyDescent="0.25">
      <c r="B21" s="12">
        <v>18.3928571428571</v>
      </c>
      <c r="C21" s="7" t="s">
        <v>87</v>
      </c>
      <c r="D21" s="7" t="s">
        <v>69</v>
      </c>
      <c r="E21" s="7">
        <v>14</v>
      </c>
      <c r="F21" s="13">
        <f t="shared" si="0"/>
        <v>27.079303675048358</v>
      </c>
    </row>
    <row r="22" spans="2:6" ht="45" customHeight="1" x14ac:dyDescent="0.25">
      <c r="B22" s="14">
        <v>19.535714285714299</v>
      </c>
      <c r="C22" s="15" t="s">
        <v>88</v>
      </c>
      <c r="D22" s="15" t="s">
        <v>65</v>
      </c>
      <c r="E22" s="15">
        <v>13</v>
      </c>
      <c r="F22" s="16">
        <f t="shared" si="0"/>
        <v>25.145067698259187</v>
      </c>
    </row>
    <row r="23" spans="2:6" ht="36" customHeight="1" x14ac:dyDescent="0.25">
      <c r="B23" s="32" t="s">
        <v>135</v>
      </c>
      <c r="C23" s="33"/>
      <c r="D23" s="33"/>
      <c r="E23" s="34"/>
      <c r="F23" s="7">
        <v>517</v>
      </c>
    </row>
  </sheetData>
  <sheetProtection algorithmName="SHA-512" hashValue="xe0J99m5Tn0a0MxFzaNFee/aGdm6v6jinsJooqwDwM00Cb4ACBtYvquhH7m9SNSAQYXYH3fRcOAF57V6/TNCHQ==" saltValue="+S1A+TknuVb6VgnDGMNG1g==" spinCount="100000" sheet="1" objects="1" scenarios="1"/>
  <mergeCells count="2">
    <mergeCell ref="B4:F4"/>
    <mergeCell ref="B23:E23"/>
  </mergeCells>
  <pageMargins left="0.7" right="0.7" top="0.75" bottom="0.7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3:F27"/>
  <sheetViews>
    <sheetView tabSelected="1" topLeftCell="A10" workbookViewId="0">
      <selection activeCell="F12" sqref="F12"/>
    </sheetView>
  </sheetViews>
  <sheetFormatPr baseColWidth="10" defaultRowHeight="15" x14ac:dyDescent="0.25"/>
  <cols>
    <col min="3" max="3" width="33.42578125" customWidth="1"/>
    <col min="4" max="4" width="28.140625" customWidth="1"/>
    <col min="6" max="6" width="19.7109375" customWidth="1"/>
  </cols>
  <sheetData>
    <row r="3" spans="2:6" ht="15.75" thickBot="1" x14ac:dyDescent="0.3"/>
    <row r="4" spans="2:6" ht="54" customHeight="1" thickBot="1" x14ac:dyDescent="0.3">
      <c r="B4" s="29" t="s">
        <v>139</v>
      </c>
      <c r="C4" s="30"/>
      <c r="D4" s="30"/>
      <c r="E4" s="30"/>
      <c r="F4" s="31"/>
    </row>
    <row r="5" spans="2:6" ht="80.25" customHeight="1" x14ac:dyDescent="0.25">
      <c r="B5" s="35" t="s">
        <v>3</v>
      </c>
      <c r="C5" s="36" t="s">
        <v>0</v>
      </c>
      <c r="D5" s="36" t="s">
        <v>1</v>
      </c>
      <c r="E5" s="36" t="s">
        <v>2</v>
      </c>
      <c r="F5" s="37" t="s">
        <v>133</v>
      </c>
    </row>
    <row r="6" spans="2:6" ht="24" customHeight="1" x14ac:dyDescent="0.25">
      <c r="B6" s="8">
        <v>1</v>
      </c>
      <c r="C6" s="7" t="s">
        <v>111</v>
      </c>
      <c r="D6" s="7" t="s">
        <v>112</v>
      </c>
      <c r="E6" s="7">
        <v>269</v>
      </c>
      <c r="F6" s="38">
        <f>E6/$F$27*1000</f>
        <v>175.93198168737737</v>
      </c>
    </row>
    <row r="7" spans="2:6" ht="27" customHeight="1" x14ac:dyDescent="0.25">
      <c r="B7" s="8">
        <v>2</v>
      </c>
      <c r="C7" s="7" t="s">
        <v>98</v>
      </c>
      <c r="D7" s="7" t="s">
        <v>97</v>
      </c>
      <c r="E7" s="7">
        <v>153</v>
      </c>
      <c r="F7" s="38">
        <f t="shared" ref="F7:F26" si="0">E7/$F$27*1000</f>
        <v>100.0654022236756</v>
      </c>
    </row>
    <row r="8" spans="2:6" ht="45" x14ac:dyDescent="0.25">
      <c r="B8" s="8">
        <v>3</v>
      </c>
      <c r="C8" s="7" t="s">
        <v>102</v>
      </c>
      <c r="D8" s="7" t="s">
        <v>104</v>
      </c>
      <c r="E8" s="7">
        <v>130</v>
      </c>
      <c r="F8" s="38">
        <f t="shared" si="0"/>
        <v>85.022890778286467</v>
      </c>
    </row>
    <row r="9" spans="2:6" ht="30" x14ac:dyDescent="0.25">
      <c r="B9" s="8">
        <v>4</v>
      </c>
      <c r="C9" s="7" t="s">
        <v>101</v>
      </c>
      <c r="D9" s="7" t="s">
        <v>103</v>
      </c>
      <c r="E9" s="7">
        <v>93</v>
      </c>
      <c r="F9" s="38">
        <f t="shared" si="0"/>
        <v>60.824068018312623</v>
      </c>
    </row>
    <row r="10" spans="2:6" ht="30" x14ac:dyDescent="0.25">
      <c r="B10" s="8">
        <v>5</v>
      </c>
      <c r="C10" s="7" t="s">
        <v>96</v>
      </c>
      <c r="D10" s="7" t="s">
        <v>95</v>
      </c>
      <c r="E10" s="7">
        <v>88</v>
      </c>
      <c r="F10" s="38">
        <f t="shared" si="0"/>
        <v>57.553956834532379</v>
      </c>
    </row>
    <row r="11" spans="2:6" ht="45" x14ac:dyDescent="0.25">
      <c r="B11" s="8">
        <v>6</v>
      </c>
      <c r="C11" s="7" t="s">
        <v>93</v>
      </c>
      <c r="D11" s="7" t="s">
        <v>94</v>
      </c>
      <c r="E11" s="7">
        <v>73</v>
      </c>
      <c r="F11" s="38">
        <f t="shared" si="0"/>
        <v>47.743623283191631</v>
      </c>
    </row>
    <row r="12" spans="2:6" ht="45" x14ac:dyDescent="0.25">
      <c r="B12" s="8">
        <v>7</v>
      </c>
      <c r="C12" s="7" t="s">
        <v>107</v>
      </c>
      <c r="D12" s="7" t="s">
        <v>108</v>
      </c>
      <c r="E12" s="7">
        <v>64</v>
      </c>
      <c r="F12" s="38">
        <f t="shared" si="0"/>
        <v>41.857423152387184</v>
      </c>
    </row>
    <row r="13" spans="2:6" ht="30" x14ac:dyDescent="0.25">
      <c r="B13" s="8">
        <v>8</v>
      </c>
      <c r="C13" s="7" t="s">
        <v>92</v>
      </c>
      <c r="D13" s="7" t="s">
        <v>91</v>
      </c>
      <c r="E13" s="7">
        <v>60</v>
      </c>
      <c r="F13" s="38">
        <f t="shared" si="0"/>
        <v>39.241334205362982</v>
      </c>
    </row>
    <row r="14" spans="2:6" ht="45" x14ac:dyDescent="0.25">
      <c r="B14" s="8">
        <v>9</v>
      </c>
      <c r="C14" s="7" t="s">
        <v>113</v>
      </c>
      <c r="D14" s="7" t="s">
        <v>114</v>
      </c>
      <c r="E14" s="7">
        <v>47</v>
      </c>
      <c r="F14" s="38">
        <f t="shared" si="0"/>
        <v>30.739045127534336</v>
      </c>
    </row>
    <row r="15" spans="2:6" ht="45" x14ac:dyDescent="0.25">
      <c r="B15" s="8">
        <v>10</v>
      </c>
      <c r="C15" s="7" t="s">
        <v>105</v>
      </c>
      <c r="D15" s="7" t="s">
        <v>106</v>
      </c>
      <c r="E15" s="7">
        <v>45</v>
      </c>
      <c r="F15" s="38">
        <f t="shared" si="0"/>
        <v>29.431000654022238</v>
      </c>
    </row>
    <row r="16" spans="2:6" ht="45" x14ac:dyDescent="0.25">
      <c r="B16" s="8">
        <v>11</v>
      </c>
      <c r="C16" s="7" t="s">
        <v>100</v>
      </c>
      <c r="D16" s="7" t="s">
        <v>99</v>
      </c>
      <c r="E16" s="7">
        <v>40</v>
      </c>
      <c r="F16" s="38">
        <f t="shared" si="0"/>
        <v>26.160889470241987</v>
      </c>
    </row>
    <row r="17" spans="2:6" ht="45" x14ac:dyDescent="0.25">
      <c r="B17" s="8">
        <v>12</v>
      </c>
      <c r="C17" s="7" t="s">
        <v>90</v>
      </c>
      <c r="D17" s="7" t="s">
        <v>89</v>
      </c>
      <c r="E17" s="7">
        <v>37</v>
      </c>
      <c r="F17" s="38">
        <f t="shared" si="0"/>
        <v>24.19882275997384</v>
      </c>
    </row>
    <row r="18" spans="2:6" ht="25.5" customHeight="1" x14ac:dyDescent="0.25">
      <c r="B18" s="8">
        <v>13</v>
      </c>
      <c r="C18" s="7" t="s">
        <v>123</v>
      </c>
      <c r="D18" s="7" t="s">
        <v>124</v>
      </c>
      <c r="E18" s="7">
        <v>31</v>
      </c>
      <c r="F18" s="38">
        <f t="shared" si="0"/>
        <v>20.274689339437543</v>
      </c>
    </row>
    <row r="19" spans="2:6" ht="45" x14ac:dyDescent="0.25">
      <c r="B19" s="8">
        <v>14</v>
      </c>
      <c r="C19" s="7" t="s">
        <v>117</v>
      </c>
      <c r="D19" s="7" t="s">
        <v>118</v>
      </c>
      <c r="E19" s="7">
        <v>30</v>
      </c>
      <c r="F19" s="38">
        <f t="shared" si="0"/>
        <v>19.620667102681491</v>
      </c>
    </row>
    <row r="20" spans="2:6" ht="60" x14ac:dyDescent="0.25">
      <c r="B20" s="8">
        <v>15</v>
      </c>
      <c r="C20" s="7" t="s">
        <v>122</v>
      </c>
      <c r="D20" s="7" t="s">
        <v>121</v>
      </c>
      <c r="E20" s="7">
        <v>28</v>
      </c>
      <c r="F20" s="38">
        <f t="shared" si="0"/>
        <v>18.31262262916939</v>
      </c>
    </row>
    <row r="21" spans="2:6" ht="30" x14ac:dyDescent="0.25">
      <c r="B21" s="8">
        <v>16</v>
      </c>
      <c r="C21" s="7" t="s">
        <v>125</v>
      </c>
      <c r="D21" s="7" t="s">
        <v>126</v>
      </c>
      <c r="E21" s="7">
        <v>28</v>
      </c>
      <c r="F21" s="38">
        <f t="shared" si="0"/>
        <v>18.31262262916939</v>
      </c>
    </row>
    <row r="22" spans="2:6" ht="30" x14ac:dyDescent="0.25">
      <c r="B22" s="8">
        <v>17</v>
      </c>
      <c r="C22" s="7" t="s">
        <v>127</v>
      </c>
      <c r="D22" s="7" t="s">
        <v>128</v>
      </c>
      <c r="E22" s="7">
        <v>28</v>
      </c>
      <c r="F22" s="38">
        <f t="shared" si="0"/>
        <v>18.31262262916939</v>
      </c>
    </row>
    <row r="23" spans="2:6" ht="45" x14ac:dyDescent="0.25">
      <c r="B23" s="8">
        <v>18</v>
      </c>
      <c r="C23" s="7" t="s">
        <v>110</v>
      </c>
      <c r="D23" s="7" t="s">
        <v>109</v>
      </c>
      <c r="E23" s="7">
        <v>25</v>
      </c>
      <c r="F23" s="38">
        <f t="shared" si="0"/>
        <v>16.350555918901243</v>
      </c>
    </row>
    <row r="24" spans="2:6" ht="45" x14ac:dyDescent="0.25">
      <c r="B24" s="8">
        <v>19</v>
      </c>
      <c r="C24" s="7" t="s">
        <v>116</v>
      </c>
      <c r="D24" s="7" t="s">
        <v>115</v>
      </c>
      <c r="E24" s="7">
        <v>18</v>
      </c>
      <c r="F24" s="38">
        <f t="shared" si="0"/>
        <v>11.772400261608896</v>
      </c>
    </row>
    <row r="25" spans="2:6" ht="45" x14ac:dyDescent="0.25">
      <c r="B25" s="8">
        <v>20</v>
      </c>
      <c r="C25" s="7" t="s">
        <v>129</v>
      </c>
      <c r="D25" s="7" t="s">
        <v>130</v>
      </c>
      <c r="E25" s="7">
        <v>18</v>
      </c>
      <c r="F25" s="38">
        <f t="shared" si="0"/>
        <v>11.772400261608896</v>
      </c>
    </row>
    <row r="26" spans="2:6" ht="30.75" thickBot="1" x14ac:dyDescent="0.3">
      <c r="B26" s="39">
        <v>21</v>
      </c>
      <c r="C26" s="15" t="s">
        <v>120</v>
      </c>
      <c r="D26" s="15" t="s">
        <v>119</v>
      </c>
      <c r="E26" s="15">
        <v>17</v>
      </c>
      <c r="F26" s="40">
        <f t="shared" si="0"/>
        <v>11.118378024852845</v>
      </c>
    </row>
    <row r="27" spans="2:6" ht="36.75" customHeight="1" thickBot="1" x14ac:dyDescent="0.3">
      <c r="B27" s="41" t="s">
        <v>140</v>
      </c>
      <c r="C27" s="42"/>
      <c r="D27" s="42"/>
      <c r="E27" s="42"/>
      <c r="F27" s="43">
        <v>1529</v>
      </c>
    </row>
  </sheetData>
  <sheetProtection algorithmName="SHA-512" hashValue="VmPvzV1w6WEXcMz2rmqTavUe6m/n9ZQ4awMZShX13wvtBSjcnxQldk1LeeNddAx5C4tXJQ+TVt2z+BI+US9+dA==" saltValue="94Hw/igZQIrUCQ6jxZZvXw==" spinCount="100000" sheet="1" objects="1" scenarios="1"/>
  <mergeCells count="2">
    <mergeCell ref="B4:F4"/>
    <mergeCell ref="B27:E27"/>
  </mergeCells>
  <pageMargins left="0.7" right="0.7" top="0.75" bottom="0.75" header="0.3" footer="0.3"/>
  <pageSetup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MORBI OBST</vt:lpstr>
      <vt:lpstr>MORBI GINECO</vt:lpstr>
      <vt:lpstr>MORBI NEONATO</vt:lpstr>
      <vt:lpstr>'MORBI GINECO'!Área_de_impresión</vt:lpstr>
      <vt:lpstr>'MORBI NEONATO'!Área_de_impresión</vt:lpstr>
      <vt:lpstr>'MORBI OBST'!Área_de_impresión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Estación de Trabajo Estadistica y Met. Inst. 01</dc:creator>
  <cp:lastModifiedBy>Estación de Trabajo Estadistica y Met. Inst. 01</cp:lastModifiedBy>
  <cp:lastPrinted>2019-09-05T14:53:53Z</cp:lastPrinted>
  <dcterms:created xsi:type="dcterms:W3CDTF">2019-08-05T16:38:42Z</dcterms:created>
  <dcterms:modified xsi:type="dcterms:W3CDTF">2019-10-18T16:38:42Z</dcterms:modified>
</cp:coreProperties>
</file>