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INPER\2018\DATOS ABIERTOS\"/>
    </mc:Choice>
  </mc:AlternateContent>
  <bookViews>
    <workbookView xWindow="0" yWindow="0" windowWidth="21600" windowHeight="9435" activeTab="5"/>
  </bookViews>
  <sheets>
    <sheet name="Proced. Obst. Menores" sheetId="2" r:id="rId1"/>
    <sheet name="Cir. Obst. Mayor" sheetId="3" r:id="rId2"/>
    <sheet name="Cir. Gineco. Menor" sheetId="4" r:id="rId3"/>
    <sheet name="Cir. Gineco. Mayor" sheetId="5" r:id="rId4"/>
    <sheet name="CIR. NEONAT." sheetId="6" r:id="rId5"/>
    <sheet name="NEUROCIR. PED." sheetId="8" r:id="rId6"/>
  </sheets>
  <externalReferences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8" l="1"/>
  <c r="L54" i="8"/>
  <c r="K54" i="8"/>
  <c r="J54" i="8"/>
  <c r="I54" i="8"/>
  <c r="H54" i="8"/>
  <c r="G54" i="8"/>
  <c r="F54" i="8"/>
  <c r="E54" i="8"/>
  <c r="D54" i="8"/>
  <c r="C54" i="8"/>
  <c r="B54" i="8"/>
  <c r="N53" i="8"/>
  <c r="N52" i="8"/>
  <c r="N51" i="8"/>
  <c r="N50" i="8"/>
  <c r="N49" i="8"/>
  <c r="N48" i="8"/>
  <c r="N47" i="8"/>
  <c r="N46" i="8"/>
  <c r="N54" i="8" s="1"/>
  <c r="N45" i="8"/>
  <c r="N44" i="8"/>
  <c r="M41" i="8"/>
  <c r="L41" i="8"/>
  <c r="K41" i="8"/>
  <c r="J41" i="8"/>
  <c r="I41" i="8"/>
  <c r="H41" i="8"/>
  <c r="G41" i="8"/>
  <c r="F41" i="8"/>
  <c r="E41" i="8"/>
  <c r="D41" i="8"/>
  <c r="C41" i="8"/>
  <c r="B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41" i="8" s="1"/>
  <c r="N11" i="8"/>
  <c r="N8" i="8"/>
  <c r="M135" i="6"/>
  <c r="L135" i="6"/>
  <c r="K135" i="6"/>
  <c r="J135" i="6"/>
  <c r="I135" i="6"/>
  <c r="H135" i="6"/>
  <c r="G135" i="6"/>
  <c r="F135" i="6"/>
  <c r="E135" i="6"/>
  <c r="D135" i="6"/>
  <c r="C135" i="6"/>
  <c r="B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M88" i="6"/>
  <c r="L88" i="6"/>
  <c r="K88" i="6"/>
  <c r="J88" i="6"/>
  <c r="I88" i="6"/>
  <c r="H88" i="6"/>
  <c r="G88" i="6"/>
  <c r="F88" i="6"/>
  <c r="E88" i="6"/>
  <c r="D88" i="6"/>
  <c r="C88" i="6"/>
  <c r="B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M46" i="5"/>
  <c r="L46" i="5"/>
  <c r="K46" i="5"/>
  <c r="J46" i="5"/>
  <c r="I46" i="5"/>
  <c r="H46" i="5"/>
  <c r="G46" i="5"/>
  <c r="F46" i="5"/>
  <c r="E46" i="5"/>
  <c r="D46" i="5"/>
  <c r="C46" i="5"/>
  <c r="B46" i="5"/>
  <c r="N46" i="5" s="1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M36" i="4"/>
  <c r="L36" i="4"/>
  <c r="K36" i="4"/>
  <c r="J36" i="4"/>
  <c r="I36" i="4"/>
  <c r="H36" i="4"/>
  <c r="G36" i="4"/>
  <c r="F36" i="4"/>
  <c r="E36" i="4"/>
  <c r="D36" i="4"/>
  <c r="C36" i="4"/>
  <c r="B36" i="4"/>
  <c r="N36" i="4" s="1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135" i="6" l="1"/>
  <c r="N88" i="6"/>
  <c r="G27" i="3"/>
  <c r="F27" i="3"/>
  <c r="E27" i="3"/>
  <c r="D27" i="3"/>
  <c r="C27" i="3"/>
  <c r="B27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L24" i="3"/>
  <c r="K24" i="3"/>
  <c r="J24" i="3"/>
  <c r="I24" i="3"/>
  <c r="H24" i="3"/>
  <c r="G24" i="3"/>
  <c r="F24" i="3"/>
  <c r="E24" i="3"/>
  <c r="D24" i="3"/>
  <c r="C24" i="3"/>
  <c r="B24" i="3"/>
  <c r="M23" i="3"/>
  <c r="L23" i="3"/>
  <c r="K23" i="3"/>
  <c r="J23" i="3"/>
  <c r="I23" i="3"/>
  <c r="H23" i="3"/>
  <c r="G23" i="3"/>
  <c r="F23" i="3"/>
  <c r="E23" i="3"/>
  <c r="D23" i="3"/>
  <c r="C23" i="3"/>
  <c r="B23" i="3"/>
  <c r="M22" i="3"/>
  <c r="L22" i="3"/>
  <c r="K22" i="3"/>
  <c r="J22" i="3"/>
  <c r="I22" i="3"/>
  <c r="H22" i="3"/>
  <c r="G22" i="3"/>
  <c r="F22" i="3"/>
  <c r="E22" i="3"/>
  <c r="D22" i="3"/>
  <c r="C22" i="3"/>
  <c r="B22" i="3"/>
  <c r="M21" i="3"/>
  <c r="L21" i="3"/>
  <c r="K21" i="3"/>
  <c r="J21" i="3"/>
  <c r="I21" i="3"/>
  <c r="H21" i="3"/>
  <c r="G21" i="3"/>
  <c r="F21" i="3"/>
  <c r="E21" i="3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L11" i="3"/>
  <c r="L27" i="3" s="1"/>
  <c r="K11" i="3"/>
  <c r="K27" i="3" s="1"/>
  <c r="J11" i="3"/>
  <c r="J27" i="3" s="1"/>
  <c r="I11" i="3"/>
  <c r="I27" i="3" s="1"/>
  <c r="H11" i="3"/>
  <c r="H27" i="3" s="1"/>
  <c r="G11" i="3"/>
  <c r="F11" i="3"/>
  <c r="E11" i="3"/>
  <c r="D11" i="3"/>
  <c r="C11" i="3"/>
  <c r="B11" i="3"/>
  <c r="N14" i="3" l="1"/>
  <c r="N16" i="3"/>
  <c r="N17" i="3"/>
  <c r="N18" i="3"/>
  <c r="N19" i="3"/>
  <c r="N20" i="3"/>
  <c r="N21" i="3"/>
  <c r="N22" i="3"/>
  <c r="N23" i="3"/>
  <c r="N24" i="3"/>
  <c r="N25" i="3"/>
  <c r="N26" i="3"/>
  <c r="M27" i="3"/>
  <c r="N11" i="3"/>
  <c r="N12" i="3"/>
  <c r="N13" i="3"/>
  <c r="N15" i="3"/>
  <c r="N27" i="3"/>
  <c r="M49" i="2" l="1"/>
  <c r="L49" i="2"/>
  <c r="K49" i="2"/>
  <c r="J49" i="2"/>
  <c r="I49" i="2"/>
  <c r="H49" i="2"/>
  <c r="G49" i="2"/>
  <c r="F49" i="2"/>
  <c r="E49" i="2"/>
  <c r="D49" i="2"/>
  <c r="C49" i="2"/>
  <c r="B49" i="2"/>
  <c r="N49" i="2" s="1"/>
  <c r="M48" i="2"/>
  <c r="L48" i="2"/>
  <c r="K48" i="2"/>
  <c r="J48" i="2"/>
  <c r="I48" i="2"/>
  <c r="H48" i="2"/>
  <c r="G48" i="2"/>
  <c r="F48" i="2"/>
  <c r="E48" i="2"/>
  <c r="D48" i="2"/>
  <c r="C48" i="2"/>
  <c r="B48" i="2"/>
  <c r="N48" i="2" s="1"/>
  <c r="M47" i="2"/>
  <c r="L47" i="2"/>
  <c r="K47" i="2"/>
  <c r="J47" i="2"/>
  <c r="I47" i="2"/>
  <c r="H47" i="2"/>
  <c r="G47" i="2"/>
  <c r="F47" i="2"/>
  <c r="E47" i="2"/>
  <c r="D47" i="2"/>
  <c r="C47" i="2"/>
  <c r="B47" i="2"/>
  <c r="N47" i="2" s="1"/>
  <c r="M46" i="2"/>
  <c r="L46" i="2"/>
  <c r="K46" i="2"/>
  <c r="J46" i="2"/>
  <c r="I46" i="2"/>
  <c r="H46" i="2"/>
  <c r="G46" i="2"/>
  <c r="F46" i="2"/>
  <c r="E46" i="2"/>
  <c r="D46" i="2"/>
  <c r="C46" i="2"/>
  <c r="B46" i="2"/>
  <c r="N46" i="2" s="1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N44" i="2" s="1"/>
  <c r="M43" i="2"/>
  <c r="L43" i="2"/>
  <c r="K43" i="2"/>
  <c r="J43" i="2"/>
  <c r="I43" i="2"/>
  <c r="H43" i="2"/>
  <c r="G43" i="2"/>
  <c r="F43" i="2"/>
  <c r="E43" i="2"/>
  <c r="D43" i="2"/>
  <c r="C43" i="2"/>
  <c r="B43" i="2"/>
  <c r="N43" i="2" s="1"/>
  <c r="M42" i="2"/>
  <c r="L42" i="2"/>
  <c r="K42" i="2"/>
  <c r="J42" i="2"/>
  <c r="I42" i="2"/>
  <c r="H42" i="2"/>
  <c r="G42" i="2"/>
  <c r="F42" i="2"/>
  <c r="E42" i="2"/>
  <c r="D42" i="2"/>
  <c r="C42" i="2"/>
  <c r="B42" i="2"/>
  <c r="N42" i="2" s="1"/>
  <c r="M41" i="2"/>
  <c r="L41" i="2"/>
  <c r="K41" i="2"/>
  <c r="J41" i="2"/>
  <c r="I41" i="2"/>
  <c r="H41" i="2"/>
  <c r="G41" i="2"/>
  <c r="F41" i="2"/>
  <c r="E41" i="2"/>
  <c r="D41" i="2"/>
  <c r="C41" i="2"/>
  <c r="B41" i="2"/>
  <c r="N41" i="2" s="1"/>
  <c r="M40" i="2"/>
  <c r="L40" i="2"/>
  <c r="K40" i="2"/>
  <c r="J40" i="2"/>
  <c r="I40" i="2"/>
  <c r="H40" i="2"/>
  <c r="G40" i="2"/>
  <c r="F40" i="2"/>
  <c r="E40" i="2"/>
  <c r="D40" i="2"/>
  <c r="C40" i="2"/>
  <c r="B40" i="2"/>
  <c r="N40" i="2" s="1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M37" i="2"/>
  <c r="L37" i="2"/>
  <c r="K37" i="2"/>
  <c r="J37" i="2"/>
  <c r="I37" i="2"/>
  <c r="H37" i="2"/>
  <c r="G37" i="2"/>
  <c r="F37" i="2"/>
  <c r="E37" i="2"/>
  <c r="D37" i="2"/>
  <c r="C37" i="2"/>
  <c r="B37" i="2"/>
  <c r="N37" i="2" s="1"/>
  <c r="M36" i="2"/>
  <c r="L36" i="2"/>
  <c r="K36" i="2"/>
  <c r="J36" i="2"/>
  <c r="I36" i="2"/>
  <c r="H36" i="2"/>
  <c r="G36" i="2"/>
  <c r="F36" i="2"/>
  <c r="E36" i="2"/>
  <c r="D36" i="2"/>
  <c r="C36" i="2"/>
  <c r="B36" i="2"/>
  <c r="N36" i="2" s="1"/>
  <c r="M35" i="2"/>
  <c r="L35" i="2"/>
  <c r="K35" i="2"/>
  <c r="J35" i="2"/>
  <c r="I35" i="2"/>
  <c r="H35" i="2"/>
  <c r="G35" i="2"/>
  <c r="F35" i="2"/>
  <c r="E35" i="2"/>
  <c r="D35" i="2"/>
  <c r="C35" i="2"/>
  <c r="B35" i="2"/>
  <c r="N35" i="2" s="1"/>
  <c r="M34" i="2"/>
  <c r="L34" i="2"/>
  <c r="K34" i="2"/>
  <c r="J34" i="2"/>
  <c r="I34" i="2"/>
  <c r="H34" i="2"/>
  <c r="G34" i="2"/>
  <c r="F34" i="2"/>
  <c r="E34" i="2"/>
  <c r="D34" i="2"/>
  <c r="C34" i="2"/>
  <c r="B34" i="2"/>
  <c r="N34" i="2" s="1"/>
  <c r="M33" i="2"/>
  <c r="L33" i="2"/>
  <c r="K33" i="2"/>
  <c r="J33" i="2"/>
  <c r="I33" i="2"/>
  <c r="H33" i="2"/>
  <c r="G33" i="2"/>
  <c r="F33" i="2"/>
  <c r="E33" i="2"/>
  <c r="D33" i="2"/>
  <c r="C33" i="2"/>
  <c r="B33" i="2"/>
  <c r="N33" i="2" s="1"/>
  <c r="M32" i="2"/>
  <c r="L32" i="2"/>
  <c r="K32" i="2"/>
  <c r="J32" i="2"/>
  <c r="I32" i="2"/>
  <c r="H32" i="2"/>
  <c r="G32" i="2"/>
  <c r="F32" i="2"/>
  <c r="E32" i="2"/>
  <c r="D32" i="2"/>
  <c r="C32" i="2"/>
  <c r="B32" i="2"/>
  <c r="N32" i="2" s="1"/>
  <c r="M31" i="2"/>
  <c r="L31" i="2"/>
  <c r="K31" i="2"/>
  <c r="J31" i="2"/>
  <c r="I31" i="2"/>
  <c r="H31" i="2"/>
  <c r="G31" i="2"/>
  <c r="F31" i="2"/>
  <c r="E31" i="2"/>
  <c r="D31" i="2"/>
  <c r="C31" i="2"/>
  <c r="B31" i="2"/>
  <c r="N31" i="2" s="1"/>
  <c r="M30" i="2"/>
  <c r="L30" i="2"/>
  <c r="K30" i="2"/>
  <c r="J30" i="2"/>
  <c r="I30" i="2"/>
  <c r="H30" i="2"/>
  <c r="G30" i="2"/>
  <c r="F30" i="2"/>
  <c r="E30" i="2"/>
  <c r="D30" i="2"/>
  <c r="C30" i="2"/>
  <c r="B30" i="2"/>
  <c r="N30" i="2" s="1"/>
  <c r="M29" i="2"/>
  <c r="L29" i="2"/>
  <c r="K29" i="2"/>
  <c r="J29" i="2"/>
  <c r="I29" i="2"/>
  <c r="H29" i="2"/>
  <c r="G29" i="2"/>
  <c r="F29" i="2"/>
  <c r="E29" i="2"/>
  <c r="D29" i="2"/>
  <c r="C29" i="2"/>
  <c r="B29" i="2"/>
  <c r="N29" i="2" s="1"/>
  <c r="M28" i="2"/>
  <c r="L28" i="2"/>
  <c r="K28" i="2"/>
  <c r="J28" i="2"/>
  <c r="I28" i="2"/>
  <c r="H28" i="2"/>
  <c r="G28" i="2"/>
  <c r="F28" i="2"/>
  <c r="E28" i="2"/>
  <c r="D28" i="2"/>
  <c r="C28" i="2"/>
  <c r="B28" i="2"/>
  <c r="N28" i="2" s="1"/>
  <c r="M27" i="2"/>
  <c r="L27" i="2"/>
  <c r="K27" i="2"/>
  <c r="J27" i="2"/>
  <c r="I27" i="2"/>
  <c r="H27" i="2"/>
  <c r="G27" i="2"/>
  <c r="F27" i="2"/>
  <c r="E27" i="2"/>
  <c r="D27" i="2"/>
  <c r="C27" i="2"/>
  <c r="B27" i="2"/>
  <c r="N27" i="2" s="1"/>
  <c r="M26" i="2"/>
  <c r="L26" i="2"/>
  <c r="K26" i="2"/>
  <c r="J26" i="2"/>
  <c r="I26" i="2"/>
  <c r="H26" i="2"/>
  <c r="G26" i="2"/>
  <c r="F26" i="2"/>
  <c r="E26" i="2"/>
  <c r="D26" i="2"/>
  <c r="C26" i="2"/>
  <c r="B26" i="2"/>
  <c r="N26" i="2" s="1"/>
  <c r="M25" i="2"/>
  <c r="L25" i="2"/>
  <c r="K25" i="2"/>
  <c r="J25" i="2"/>
  <c r="I25" i="2"/>
  <c r="H25" i="2"/>
  <c r="G25" i="2"/>
  <c r="F25" i="2"/>
  <c r="E25" i="2"/>
  <c r="D25" i="2"/>
  <c r="C25" i="2"/>
  <c r="B25" i="2"/>
  <c r="N25" i="2" s="1"/>
  <c r="M24" i="2"/>
  <c r="L24" i="2"/>
  <c r="K24" i="2"/>
  <c r="J24" i="2"/>
  <c r="I24" i="2"/>
  <c r="H24" i="2"/>
  <c r="G24" i="2"/>
  <c r="F24" i="2"/>
  <c r="E24" i="2"/>
  <c r="D24" i="2"/>
  <c r="C24" i="2"/>
  <c r="B24" i="2"/>
  <c r="N24" i="2" s="1"/>
  <c r="M23" i="2"/>
  <c r="L23" i="2"/>
  <c r="K23" i="2"/>
  <c r="J23" i="2"/>
  <c r="I23" i="2"/>
  <c r="H23" i="2"/>
  <c r="G23" i="2"/>
  <c r="F23" i="2"/>
  <c r="E23" i="2"/>
  <c r="D23" i="2"/>
  <c r="C23" i="2"/>
  <c r="B23" i="2"/>
  <c r="N23" i="2" s="1"/>
  <c r="M22" i="2"/>
  <c r="L22" i="2"/>
  <c r="K22" i="2"/>
  <c r="J22" i="2"/>
  <c r="I22" i="2"/>
  <c r="H22" i="2"/>
  <c r="G22" i="2"/>
  <c r="F22" i="2"/>
  <c r="E22" i="2"/>
  <c r="D22" i="2"/>
  <c r="C22" i="2"/>
  <c r="B22" i="2"/>
  <c r="N22" i="2" s="1"/>
  <c r="M21" i="2"/>
  <c r="L21" i="2"/>
  <c r="K21" i="2"/>
  <c r="J21" i="2"/>
  <c r="I21" i="2"/>
  <c r="H21" i="2"/>
  <c r="G21" i="2"/>
  <c r="F21" i="2"/>
  <c r="E21" i="2"/>
  <c r="D21" i="2"/>
  <c r="C21" i="2"/>
  <c r="B21" i="2"/>
  <c r="N21" i="2" s="1"/>
  <c r="M20" i="2"/>
  <c r="L20" i="2"/>
  <c r="K20" i="2"/>
  <c r="J20" i="2"/>
  <c r="I20" i="2"/>
  <c r="H20" i="2"/>
  <c r="G20" i="2"/>
  <c r="F20" i="2"/>
  <c r="E20" i="2"/>
  <c r="D20" i="2"/>
  <c r="C20" i="2"/>
  <c r="B20" i="2"/>
  <c r="N20" i="2" s="1"/>
  <c r="M19" i="2"/>
  <c r="L19" i="2"/>
  <c r="K19" i="2"/>
  <c r="J19" i="2"/>
  <c r="I19" i="2"/>
  <c r="H19" i="2"/>
  <c r="G19" i="2"/>
  <c r="F19" i="2"/>
  <c r="E19" i="2"/>
  <c r="D19" i="2"/>
  <c r="C19" i="2"/>
  <c r="B19" i="2"/>
  <c r="N19" i="2" s="1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N17" i="2" s="1"/>
  <c r="M16" i="2"/>
  <c r="L16" i="2"/>
  <c r="K16" i="2"/>
  <c r="J16" i="2"/>
  <c r="I16" i="2"/>
  <c r="H16" i="2"/>
  <c r="G16" i="2"/>
  <c r="F16" i="2"/>
  <c r="E16" i="2"/>
  <c r="D16" i="2"/>
  <c r="C16" i="2"/>
  <c r="B16" i="2"/>
  <c r="N16" i="2" s="1"/>
  <c r="M15" i="2"/>
  <c r="L15" i="2"/>
  <c r="K15" i="2"/>
  <c r="J15" i="2"/>
  <c r="I15" i="2"/>
  <c r="H15" i="2"/>
  <c r="G15" i="2"/>
  <c r="F15" i="2"/>
  <c r="E15" i="2"/>
  <c r="D15" i="2"/>
  <c r="C15" i="2"/>
  <c r="B15" i="2"/>
  <c r="N15" i="2" s="1"/>
  <c r="M14" i="2"/>
  <c r="L14" i="2"/>
  <c r="K14" i="2"/>
  <c r="J14" i="2"/>
  <c r="I14" i="2"/>
  <c r="H14" i="2"/>
  <c r="G14" i="2"/>
  <c r="F14" i="2"/>
  <c r="E14" i="2"/>
  <c r="D14" i="2"/>
  <c r="C14" i="2"/>
  <c r="B14" i="2"/>
  <c r="N14" i="2" s="1"/>
  <c r="M13" i="2"/>
  <c r="L13" i="2"/>
  <c r="K13" i="2"/>
  <c r="J13" i="2"/>
  <c r="I13" i="2"/>
  <c r="H13" i="2"/>
  <c r="G13" i="2"/>
  <c r="F13" i="2"/>
  <c r="E13" i="2"/>
  <c r="D13" i="2"/>
  <c r="C13" i="2"/>
  <c r="B13" i="2"/>
  <c r="N13" i="2" s="1"/>
  <c r="M12" i="2"/>
  <c r="L12" i="2"/>
  <c r="K12" i="2"/>
  <c r="J12" i="2"/>
  <c r="I12" i="2"/>
  <c r="H12" i="2"/>
  <c r="G12" i="2"/>
  <c r="F12" i="2"/>
  <c r="E12" i="2"/>
  <c r="D12" i="2"/>
  <c r="C12" i="2"/>
  <c r="B12" i="2"/>
  <c r="N12" i="2" s="1"/>
  <c r="M11" i="2"/>
  <c r="L11" i="2"/>
  <c r="K11" i="2"/>
  <c r="J11" i="2"/>
  <c r="I11" i="2"/>
  <c r="H11" i="2"/>
  <c r="G11" i="2"/>
  <c r="F11" i="2"/>
  <c r="E11" i="2"/>
  <c r="D11" i="2"/>
  <c r="C11" i="2"/>
  <c r="B11" i="2"/>
  <c r="N11" i="2" s="1"/>
  <c r="M10" i="2"/>
  <c r="L10" i="2"/>
  <c r="K10" i="2"/>
  <c r="J10" i="2"/>
  <c r="I10" i="2"/>
  <c r="H10" i="2"/>
  <c r="G10" i="2"/>
  <c r="F10" i="2"/>
  <c r="E10" i="2"/>
  <c r="D10" i="2"/>
  <c r="C10" i="2"/>
  <c r="B10" i="2"/>
  <c r="N10" i="2" s="1"/>
  <c r="M8" i="2"/>
  <c r="L8" i="2"/>
  <c r="K8" i="2"/>
  <c r="J8" i="2"/>
  <c r="I8" i="2"/>
  <c r="H8" i="2"/>
  <c r="G8" i="2"/>
  <c r="F8" i="2"/>
  <c r="E8" i="2"/>
  <c r="D8" i="2"/>
  <c r="C8" i="2"/>
  <c r="B8" i="2"/>
  <c r="N8" i="2" s="1"/>
  <c r="N45" i="2" l="1"/>
  <c r="N18" i="2"/>
</calcChain>
</file>

<file path=xl/sharedStrings.xml><?xml version="1.0" encoding="utf-8"?>
<sst xmlns="http://schemas.openxmlformats.org/spreadsheetml/2006/main" count="429" uniqueCount="319">
  <si>
    <t>PACIENTES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</si>
  <si>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</si>
  <si>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</si>
  <si>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</si>
  <si>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</si>
  <si>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</si>
  <si>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</si>
  <si>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</si>
  <si>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</si>
  <si>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</si>
  <si>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</si>
  <si>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</si>
  <si>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</si>
  <si>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</si>
  <si>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Atendidos</t>
  </si>
  <si>
    <t>CIRUGIA NEONATAL MAYOR</t>
  </si>
  <si>
    <t>Adherenciolisis</t>
  </si>
  <si>
    <t>Cierre de pared (primario)</t>
  </si>
  <si>
    <t>Colocación de silo</t>
  </si>
  <si>
    <t>Gastrostomía</t>
  </si>
  <si>
    <t>Gastrostomía STAMM</t>
  </si>
  <si>
    <t>Ileocolostomía</t>
  </si>
  <si>
    <t>Plastia de pared</t>
  </si>
  <si>
    <t>Plastía inguinal bilateral</t>
  </si>
  <si>
    <t>Procedimiento tipo Mikulicz</t>
  </si>
  <si>
    <t>Resección e ileostomia</t>
  </si>
  <si>
    <t>Resección y anastomosis</t>
  </si>
  <si>
    <t>Retiro de silo</t>
  </si>
  <si>
    <t>Sigmoidostomía</t>
  </si>
  <si>
    <t>Toracotomía</t>
  </si>
  <si>
    <t>Cierre de conducto arterioso persistente</t>
  </si>
  <si>
    <t xml:space="preserve">Anastomosis </t>
  </si>
  <si>
    <t>Anastomosis instestinal</t>
  </si>
  <si>
    <t>Anastomosis termino terminal Nixon</t>
  </si>
  <si>
    <t>Anastomosis yeyuno termino terminal</t>
  </si>
  <si>
    <t>Apendicectomía</t>
  </si>
  <si>
    <t>Cierre  Gastrosquisis</t>
  </si>
  <si>
    <t>Cierre de Ileostomia</t>
  </si>
  <si>
    <t>Cierre de perforación e ileostomia en bocas cerradas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</si>
  <si>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</si>
  <si>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</si>
  <si>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</si>
  <si>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</si>
  <si>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</si>
  <si>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Descompresión ileostomia en bocas separadas</t>
  </si>
  <si>
    <t>Drenaje de ileo meconial</t>
  </si>
  <si>
    <t>Enterotomía</t>
  </si>
  <si>
    <t xml:space="preserve">Hemicolectomía </t>
  </si>
  <si>
    <t>Hernioplastia inguinal derecha</t>
  </si>
  <si>
    <t>Pericardiocentesis</t>
  </si>
  <si>
    <t>Plastía de la membrana</t>
  </si>
  <si>
    <t>Plastía umbilical</t>
  </si>
  <si>
    <t>Resección de adherencias</t>
  </si>
  <si>
    <t>Resección de estenosis de colon</t>
  </si>
  <si>
    <t>Resección de Secuestro Pulmonar</t>
  </si>
  <si>
    <t>Resección de valvula ileocecal</t>
  </si>
  <si>
    <t>Resección yeyunoplastia</t>
  </si>
  <si>
    <t>Secuestro pulmonar extralobar izquierdo</t>
  </si>
  <si>
    <t xml:space="preserve">Traqueostomía </t>
  </si>
  <si>
    <t>Yeyunostomia</t>
  </si>
  <si>
    <t>Cambio de esponja de terapia VAC</t>
  </si>
  <si>
    <t>Catéter Broviack</t>
  </si>
  <si>
    <t>Catéter percutáneo</t>
  </si>
  <si>
    <t>Catéter venoso central subclavio</t>
  </si>
  <si>
    <t xml:space="preserve">Catéter venoso central yugular externo </t>
  </si>
  <si>
    <t>Colocación de silo de Duoderm</t>
  </si>
  <si>
    <t>Colocación de parche de Duoderm</t>
  </si>
  <si>
    <t xml:space="preserve">Colocación de sonda pleural </t>
  </si>
  <si>
    <t>Plicatura de silo</t>
  </si>
  <si>
    <t>Colocación de cateter Tenchkof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</si>
  <si>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</si>
  <si>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</si>
  <si>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</si>
  <si>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</si>
  <si>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</si>
  <si>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</si>
  <si>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</si>
  <si>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</si>
  <si>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</si>
  <si>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</si>
  <si>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</si>
  <si>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</si>
  <si>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</si>
  <si>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</si>
  <si>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</si>
  <si>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</si>
  <si>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</si>
  <si>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</si>
  <si>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</si>
  <si>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</si>
  <si>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</si>
  <si>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</si>
  <si>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</si>
  <si>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</si>
  <si>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</si>
  <si>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</si>
  <si>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</si>
  <si>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</si>
  <si>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</si>
  <si>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</si>
  <si>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</si>
  <si>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con legrado Instumental</t>
  </si>
  <si>
    <t>Aborto espontáneo / no especificado</t>
  </si>
  <si>
    <t>Aborto terapéutico</t>
  </si>
  <si>
    <t>Cerclaje</t>
  </si>
  <si>
    <t>Marsupialización</t>
  </si>
  <si>
    <t>Resutura</t>
  </si>
  <si>
    <t>Lavado Qx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</si>
  <si>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</si>
  <si>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</si>
  <si>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</si>
  <si>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</si>
  <si>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</si>
  <si>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</si>
  <si>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</si>
  <si>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</si>
  <si>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OTROS</t>
  </si>
  <si>
    <t>Total</t>
  </si>
  <si>
    <t>Drenaje de hematoma pared vaginal</t>
  </si>
  <si>
    <t>Colocación de balón  Bakry</t>
  </si>
  <si>
    <t>INSTITUTO NACIONAL DE PERINATOLOGÍA ISIDRO ESPINOSA DE LOS REYES</t>
  </si>
  <si>
    <t>Cesárea indicada</t>
  </si>
  <si>
    <t>Laparotomía (puerperio)</t>
  </si>
  <si>
    <t>Laparoscopía</t>
  </si>
  <si>
    <t>Laparotomía en embarzo</t>
  </si>
  <si>
    <t>Aborto por laparotomía</t>
  </si>
  <si>
    <t>Laparoscopia en embarzo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</si>
  <si>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</si>
  <si>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</si>
  <si>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</si>
  <si>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</si>
  <si>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</si>
  <si>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</si>
  <si>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</si>
  <si>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Ooforectomia</t>
  </si>
  <si>
    <t>Reparación Vesical</t>
  </si>
  <si>
    <t>Apendicectomia</t>
  </si>
  <si>
    <t>Ablación endometrial</t>
  </si>
  <si>
    <t>Bartholinectomia</t>
  </si>
  <si>
    <t>Biopsia c/marcaje</t>
  </si>
  <si>
    <t>Biopsia legrado</t>
  </si>
  <si>
    <t>Biopsia mama</t>
  </si>
  <si>
    <t>Cirugía de Adair</t>
  </si>
  <si>
    <t>Colocación de cateter</t>
  </si>
  <si>
    <t>Drenaje de abceso mamario</t>
  </si>
  <si>
    <t>Excisión</t>
  </si>
  <si>
    <t>Fertiloscopia</t>
  </si>
  <si>
    <t>OTB</t>
  </si>
  <si>
    <t>Retiro de DIU</t>
  </si>
  <si>
    <t>Ureteroscopía</t>
  </si>
  <si>
    <t>Vaporización Laser</t>
  </si>
  <si>
    <t>Vulvectomia</t>
  </si>
  <si>
    <t>Biopsia (Tumoración pared torácica)</t>
  </si>
  <si>
    <t>Botox Intravesical</t>
  </si>
  <si>
    <t>T o t a l</t>
  </si>
  <si>
    <t>Biopsia ovarios</t>
  </si>
  <si>
    <t>Burch (incontinencia urinaria)</t>
  </si>
  <si>
    <t>Cirugía Conservadora de mama</t>
  </si>
  <si>
    <t>Cirugia de Manchester</t>
  </si>
  <si>
    <t>Cistectomía x laparoscopía</t>
  </si>
  <si>
    <t>Colecistectomia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</si>
  <si>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</si>
  <si>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</si>
  <si>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</si>
  <si>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</si>
  <si>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</si>
  <si>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</si>
  <si>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</si>
  <si>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</si>
  <si>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</si>
  <si>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Mamoplastia</t>
  </si>
  <si>
    <t>Resección x laparoscopía</t>
  </si>
  <si>
    <t>Colocación de cinta vaginal libre de tensión</t>
  </si>
  <si>
    <t>Polipectomia</t>
  </si>
  <si>
    <t>Cuadrantectomia</t>
  </si>
  <si>
    <t>Fuente: Informe mensual de Pediatría</t>
  </si>
  <si>
    <t>FEBR</t>
  </si>
  <si>
    <t>Cirugía mayor 2017</t>
  </si>
  <si>
    <t>Aseo quirurgico</t>
  </si>
  <si>
    <t>Cierre de fístula</t>
  </si>
  <si>
    <t>Clausura de sistema de derivación</t>
  </si>
  <si>
    <t>Colocación derivación ventriculo peritoneal</t>
  </si>
  <si>
    <t>Colocación reservorio intraventricular</t>
  </si>
  <si>
    <t>Desanclaje medular</t>
  </si>
  <si>
    <t>Descompresión de fosa posterior</t>
  </si>
  <si>
    <t>Drenaje de abscesos cerebrales</t>
  </si>
  <si>
    <t>Endoscopía cerebral</t>
  </si>
  <si>
    <t>Liberación peritoneal de sistema de derivación</t>
  </si>
  <si>
    <t>Plastía mielomeningocele</t>
  </si>
  <si>
    <t>Plastía y rotación de colgajos</t>
  </si>
  <si>
    <t>Cirugía Menor 2017</t>
  </si>
  <si>
    <t>Administración de antibiótico intraventricular</t>
  </si>
  <si>
    <t>Aplicación de antibiótico intratecal</t>
  </si>
  <si>
    <t>Punción de reservorio valvular</t>
  </si>
  <si>
    <t>Punción lumbar</t>
  </si>
  <si>
    <t>Punción reservorio</t>
  </si>
  <si>
    <t>Punción transventricular</t>
  </si>
  <si>
    <t>Punción ventricular</t>
  </si>
  <si>
    <t>Histeroscopía quirúrgica</t>
  </si>
  <si>
    <t>Laparoscopía quirúrgica</t>
  </si>
  <si>
    <t>Neurectomia Presacra</t>
  </si>
  <si>
    <t>Colocación de VAC</t>
  </si>
  <si>
    <t>Venodisección safena</t>
  </si>
  <si>
    <t xml:space="preserve">                           CIRUGIA OBSTÉTRICA MENOR 2018 ANUAL</t>
  </si>
  <si>
    <t>Fórceps V.  posición transv.</t>
  </si>
  <si>
    <t>Fórceps v. occipitosacra</t>
  </si>
  <si>
    <t>Vaccum</t>
  </si>
  <si>
    <t>Legrado (Ameu)</t>
  </si>
  <si>
    <t>Aborto con legrado Ameu</t>
  </si>
  <si>
    <t>OTB menor de 20</t>
  </si>
  <si>
    <t>OTB mayor o igual a 20</t>
  </si>
  <si>
    <t>Ligadura de Hipogastrio</t>
  </si>
  <si>
    <t>Cistecstomia</t>
  </si>
  <si>
    <t>Revisión de cavidad (post-aborto)*</t>
  </si>
  <si>
    <t>Colocación de Catéter (Tenkchoff)</t>
  </si>
  <si>
    <t>CIRUGIA OBSTETRICA MAYOR 2018</t>
  </si>
  <si>
    <t>CIRUGIA MENOR Y OTROS PROCEDIMIENTOS GINECOLOGICOS 2018</t>
  </si>
  <si>
    <t>Cambio de expansor por implante</t>
  </si>
  <si>
    <t>Retiro de sonda de alimentación</t>
  </si>
  <si>
    <t>Drenaje de hematocolpos</t>
  </si>
  <si>
    <t>Retiro de VAC</t>
  </si>
  <si>
    <t>Colocacion de expansor</t>
  </si>
  <si>
    <t>CIRUGIA GINECOLÓGICA MENOR Y OTROS PROCEDIMIENTOS 2018</t>
  </si>
  <si>
    <t>CIRUGIA GINECOLÓGICA MAYOR Y OTROS PROCEDIMIENTOS 2018</t>
  </si>
  <si>
    <t>Linfadenectomia</t>
  </si>
  <si>
    <t>Sacrocolpopexia</t>
  </si>
  <si>
    <t>Colpectomia</t>
  </si>
  <si>
    <t>Reconstrucción de mama</t>
  </si>
  <si>
    <t>Neoimplantación uretral derecha</t>
  </si>
  <si>
    <t>Salpingectomia</t>
  </si>
  <si>
    <t>Enteropexia</t>
  </si>
  <si>
    <t>Citoreducción secundaria</t>
  </si>
  <si>
    <t>Neovagina</t>
  </si>
  <si>
    <t>Histerectomía x lap</t>
  </si>
  <si>
    <t xml:space="preserve">Histeroscopía diagnóstica </t>
  </si>
  <si>
    <t>Laparoscopía diagnóstica</t>
  </si>
  <si>
    <t>Disección pélvica</t>
  </si>
  <si>
    <t>CIRUGIA NEONATAL 2018</t>
  </si>
  <si>
    <t>Anastomosis Colonica</t>
  </si>
  <si>
    <t>Anastomosis Duodeno-Duodenal en diamante</t>
  </si>
  <si>
    <t>Cierre con Gastrosquisis con preservacion de cordon</t>
  </si>
  <si>
    <t>Cierre de fistula traqueoesofagica</t>
  </si>
  <si>
    <t>Colocación de malla de teflon</t>
  </si>
  <si>
    <t>Fistula rectouretral</t>
  </si>
  <si>
    <t>Funduplicatura nissen</t>
  </si>
  <si>
    <t>Ileocolostomía bocas cerradas</t>
  </si>
  <si>
    <t>Laparatomia Ileostomía</t>
  </si>
  <si>
    <t>Ligadura del conducto arterioso</t>
  </si>
  <si>
    <t xml:space="preserve">Laparotomía exploradora ascitis quilosa </t>
  </si>
  <si>
    <t>LAPE</t>
  </si>
  <si>
    <t xml:space="preserve">Lobectomía pulmonar </t>
  </si>
  <si>
    <t>Lobectomia</t>
  </si>
  <si>
    <t>Plastía Diafragmatica</t>
  </si>
  <si>
    <t>Plastia intestinal</t>
  </si>
  <si>
    <t>Plastía duodenal tipo kimura</t>
  </si>
  <si>
    <t>Plastia esofagica fallida</t>
  </si>
  <si>
    <t xml:space="preserve">Plicatura diafragmatica </t>
  </si>
  <si>
    <t>Resección de segmento</t>
  </si>
  <si>
    <t>Resección de atresia tipo1de ileon terminal</t>
  </si>
  <si>
    <t>Resección intestinal</t>
  </si>
  <si>
    <t xml:space="preserve">Salpingooforectomia </t>
  </si>
  <si>
    <t xml:space="preserve">Resección de Mebrana Duodenal </t>
  </si>
  <si>
    <t>Morton Peterson</t>
  </si>
  <si>
    <t>Reparación de Perforación Gastrica</t>
  </si>
  <si>
    <t>Ligadura de Fistula traqueo-esofagica</t>
  </si>
  <si>
    <t>Cierre secundario de pared abdominal</t>
  </si>
  <si>
    <t>Ampliación de la Anastomosis con cierre transversal</t>
  </si>
  <si>
    <t xml:space="preserve">Lisis Adherencias </t>
  </si>
  <si>
    <t>Reducción de defecto pared abdominal congenito</t>
  </si>
  <si>
    <t>Gastrorrafía</t>
  </si>
  <si>
    <t>Laparatomia Duodenal</t>
  </si>
  <si>
    <t>Colocación cateter para dialisis peritoneal Tenkoff</t>
  </si>
  <si>
    <t>Resección adenoma quístico pulmonar</t>
  </si>
  <si>
    <t>CIRUGIA NEONATAL MENOR</t>
  </si>
  <si>
    <t>Cateter yugular interno</t>
  </si>
  <si>
    <t>Colocación de sello pleural</t>
  </si>
  <si>
    <t>CVC Safena derecha</t>
  </si>
  <si>
    <t>Escarificación</t>
  </si>
  <si>
    <t>Retiro de parche Hidrocoloide</t>
  </si>
  <si>
    <t>Retiro Sep</t>
  </si>
  <si>
    <t xml:space="preserve">Cambio de sonda pleural </t>
  </si>
  <si>
    <t>Paracentesis por abdomen restrictivo</t>
  </si>
  <si>
    <t>Cambio de apósito hidrofílico</t>
  </si>
  <si>
    <t>Cateter venoso central sin especificar</t>
  </si>
  <si>
    <t>Colocación de parche hidrocoloide</t>
  </si>
  <si>
    <t>Colocación de apósito hidrofílico</t>
  </si>
  <si>
    <t>Hernia de cordón ligadura</t>
  </si>
  <si>
    <t>Fístula recto vestibular</t>
  </si>
  <si>
    <t>Venodisección yugular derecha</t>
  </si>
  <si>
    <t>Venodisección sin especificar</t>
  </si>
  <si>
    <t>Recambio de sonda doble lumen</t>
  </si>
  <si>
    <t>Colocación de Drenaje Pen Rose percutáneo</t>
  </si>
  <si>
    <t>Colocación apósito de celulosa como interfase</t>
  </si>
  <si>
    <t>Colocación de catéter PICC</t>
  </si>
  <si>
    <t>Retiro catéter venoso central</t>
  </si>
  <si>
    <t>Cambio de cánula de traqueostomía</t>
  </si>
  <si>
    <t>Colocación de Cateter venoso central periférico</t>
  </si>
  <si>
    <t>NEUROCIRUGÍA PEDIÁTRICA Y OTROS PROCEDIMIENTOS 2018</t>
  </si>
  <si>
    <t>Colocación de valvula ventriculo peritoneal</t>
  </si>
  <si>
    <t>Colocación de valvular de derivación</t>
  </si>
  <si>
    <t>Colocación reservorio de ommaya</t>
  </si>
  <si>
    <t>Colocación de valvula cisto peritoneal asistida por endoscopía</t>
  </si>
  <si>
    <t>Drenaje ventricular externo</t>
  </si>
  <si>
    <t>Laminoplastia y desaclanje medular</t>
  </si>
  <si>
    <t>Lavado ventricular endoscopico</t>
  </si>
  <si>
    <t>Retiro de reservorio de ommaya</t>
  </si>
  <si>
    <t>Retiro de valvula</t>
  </si>
  <si>
    <t>Rotación de colgajos de lindberg</t>
  </si>
  <si>
    <t>Válvula ventriculo-peritoneal (colocación de valvula)</t>
  </si>
  <si>
    <t>Ventriculostomia endoscopica</t>
  </si>
  <si>
    <t>Drenaje de hematoma cerebral</t>
  </si>
  <si>
    <t>Tercer ventriculostomía endoscopica</t>
  </si>
  <si>
    <t>Craneoplastía occipital</t>
  </si>
  <si>
    <t xml:space="preserve">Septostomias endoscopicas </t>
  </si>
  <si>
    <t>Derivación cisto peritoneal</t>
  </si>
  <si>
    <t>Retiro de Derivación cisto peritoneal</t>
  </si>
  <si>
    <t>Punción reservorio de ommaya</t>
  </si>
  <si>
    <t>Punción transfontanelar</t>
  </si>
  <si>
    <t>Retiro de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</si>
</sst>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HELV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FFFFFF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7" fillId="0" borderId="0" xfId="2" applyFont="1" applyAlignment="1"/>
    <xf numFmtId="0" fontId="8" fillId="0" borderId="0" xfId="2" applyFont="1" applyAlignment="1"/>
    <xf numFmtId="3" fontId="8" fillId="0" borderId="0" xfId="2" applyNumberFormat="1" applyFont="1" applyAlignment="1">
      <alignment horizontal="right" wrapText="1"/>
    </xf>
    <xf numFmtId="0" fontId="11" fillId="3" borderId="0" xfId="2" applyFont="1" applyFill="1" applyBorder="1" applyAlignment="1"/>
    <xf numFmtId="3" fontId="2" fillId="0" borderId="0" xfId="2" applyNumberFormat="1" applyFont="1" applyAlignment="1"/>
    <xf numFmtId="0" fontId="9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7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9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3" fillId="0" borderId="0" xfId="0" applyFont="1"/>
    <xf numFmtId="0" fontId="19" fillId="0" borderId="13" xfId="1" applyFont="1" applyBorder="1" applyAlignment="1">
      <alignment horizontal="left" wrapText="1"/>
    </xf>
    <xf numFmtId="0" fontId="19" fillId="0" borderId="14" xfId="1" applyFont="1" applyBorder="1" applyAlignment="1">
      <alignment horizontal="center"/>
    </xf>
    <xf numFmtId="0" fontId="19" fillId="0" borderId="14" xfId="1" applyFont="1" applyFill="1" applyBorder="1" applyAlignment="1">
      <alignment horizontal="center"/>
    </xf>
    <xf numFmtId="0" fontId="19" fillId="0" borderId="15" xfId="1" applyFont="1" applyFill="1" applyBorder="1" applyAlignment="1">
      <alignment horizontal="center"/>
    </xf>
    <xf numFmtId="0" fontId="5" fillId="0" borderId="16" xfId="1" applyFont="1" applyBorder="1" applyAlignment="1">
      <alignment horizontal="left" wrapText="1"/>
    </xf>
    <xf numFmtId="0" fontId="5" fillId="0" borderId="0" xfId="1" applyFont="1" applyBorder="1"/>
    <xf numFmtId="0" fontId="5" fillId="0" borderId="0" xfId="1" applyFont="1" applyFill="1" applyBorder="1"/>
    <xf numFmtId="0" fontId="19" fillId="0" borderId="17" xfId="1" applyFont="1" applyBorder="1"/>
    <xf numFmtId="0" fontId="0" fillId="0" borderId="0" xfId="0" applyFill="1"/>
    <xf numFmtId="164" fontId="20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right" wrapText="1"/>
    </xf>
    <xf numFmtId="164" fontId="8" fillId="2" borderId="5" xfId="0" applyNumberFormat="1" applyFont="1" applyFill="1" applyBorder="1" applyAlignment="1">
      <alignment horizontal="left"/>
    </xf>
    <xf numFmtId="3" fontId="8" fillId="2" borderId="6" xfId="0" applyNumberFormat="1" applyFont="1" applyFill="1" applyBorder="1" applyAlignment="1">
      <alignment horizontal="right" wrapText="1"/>
    </xf>
    <xf numFmtId="164" fontId="8" fillId="0" borderId="3" xfId="0" applyNumberFormat="1" applyFont="1" applyBorder="1" applyAlignment="1">
      <alignment horizontal="left"/>
    </xf>
    <xf numFmtId="164" fontId="8" fillId="0" borderId="7" xfId="0" applyNumberFormat="1" applyFont="1" applyBorder="1" applyAlignment="1"/>
    <xf numFmtId="0" fontId="8" fillId="0" borderId="4" xfId="0" applyFont="1" applyBorder="1" applyAlignment="1"/>
    <xf numFmtId="0" fontId="8" fillId="0" borderId="3" xfId="0" applyFont="1" applyFill="1" applyBorder="1" applyAlignment="1"/>
    <xf numFmtId="0" fontId="8" fillId="0" borderId="3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164" fontId="4" fillId="0" borderId="4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4" fontId="21" fillId="4" borderId="0" xfId="0" applyNumberFormat="1" applyFont="1" applyFill="1" applyBorder="1" applyAlignment="1">
      <alignment horizontal="center"/>
    </xf>
    <xf numFmtId="3" fontId="21" fillId="4" borderId="4" xfId="0" applyNumberFormat="1" applyFont="1" applyFill="1" applyBorder="1" applyAlignment="1">
      <alignment horizontal="right"/>
    </xf>
    <xf numFmtId="3" fontId="21" fillId="4" borderId="19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64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/>
    <xf numFmtId="164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right" wrapText="1"/>
    </xf>
    <xf numFmtId="3" fontId="8" fillId="0" borderId="18" xfId="0" applyNumberFormat="1" applyFont="1" applyBorder="1" applyAlignment="1">
      <alignment horizontal="right"/>
    </xf>
    <xf numFmtId="164" fontId="8" fillId="0" borderId="4" xfId="0" applyNumberFormat="1" applyFont="1" applyBorder="1"/>
    <xf numFmtId="0" fontId="8" fillId="0" borderId="4" xfId="0" applyFont="1" applyBorder="1"/>
    <xf numFmtId="3" fontId="8" fillId="0" borderId="19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164" fontId="1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Protection="1"/>
    <xf numFmtId="164" fontId="4" fillId="0" borderId="1" xfId="0" applyNumberFormat="1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 vertical="justify"/>
    </xf>
    <xf numFmtId="164" fontId="8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Protection="1"/>
    <xf numFmtId="0" fontId="2" fillId="0" borderId="1" xfId="0" applyFont="1" applyBorder="1"/>
    <xf numFmtId="164" fontId="8" fillId="0" borderId="1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/>
    <xf numFmtId="164" fontId="4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/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164" fontId="6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Fill="1" applyProtection="1"/>
    <xf numFmtId="0" fontId="1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5" fillId="0" borderId="1" xfId="0" applyFont="1" applyBorder="1"/>
    <xf numFmtId="0" fontId="0" fillId="0" borderId="1" xfId="0" applyFill="1" applyBorder="1"/>
    <xf numFmtId="0" fontId="18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/>
    </xf>
    <xf numFmtId="0" fontId="1" fillId="0" borderId="0" xfId="2" applyFont="1" applyAlignment="1">
      <alignment horizontal="center"/>
    </xf>
    <xf numFmtId="0" fontId="12" fillId="0" borderId="0" xfId="2" applyFont="1" applyAlignment="1"/>
    <xf numFmtId="164" fontId="1" fillId="0" borderId="0" xfId="2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2" fillId="0" borderId="0" xfId="0" applyFont="1" applyAlignme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0</xdr:rowOff>
    </xdr:from>
    <xdr:to>
      <xdr:col>0</xdr:col>
      <xdr:colOff>1076326</xdr:colOff>
      <xdr:row>5</xdr:row>
      <xdr:rowOff>19050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2" y="0"/>
          <a:ext cx="1057274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1038225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INPER/2018/CIRUG&#205;A/OBST&#201;TRICA/MENOR/CIRUGIA%20OBSTETRICA%20MENOR%202018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INPER/2018/CIRUG&#205;A/OBST&#201;TRICA/MAYOR/CIRUGIA%20OBSTETRICA%20%20MAYOR%20%202018%20(1)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tétricos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ACUMULADO"/>
    </sheetNames>
    <sheetDataSet>
      <sheetData sheetId="0"/>
      <sheetData sheetId="1">
        <row r="8">
          <cell r="AG8">
            <v>257</v>
          </cell>
        </row>
        <row r="10">
          <cell r="AG10">
            <v>97</v>
          </cell>
        </row>
        <row r="11">
          <cell r="AG11">
            <v>9</v>
          </cell>
        </row>
        <row r="12">
          <cell r="AG12">
            <v>0</v>
          </cell>
        </row>
        <row r="13">
          <cell r="AG13">
            <v>3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3</v>
          </cell>
        </row>
        <row r="20">
          <cell r="AG20">
            <v>3</v>
          </cell>
        </row>
        <row r="21">
          <cell r="AG21">
            <v>0</v>
          </cell>
        </row>
        <row r="22">
          <cell r="AG22">
            <v>6</v>
          </cell>
        </row>
        <row r="23">
          <cell r="AG23">
            <v>3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1</v>
          </cell>
        </row>
        <row r="27">
          <cell r="AG27">
            <v>67</v>
          </cell>
        </row>
        <row r="28">
          <cell r="AG28">
            <v>0</v>
          </cell>
        </row>
        <row r="29">
          <cell r="AG29">
            <v>67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192</v>
          </cell>
        </row>
      </sheetData>
      <sheetData sheetId="2">
        <row r="8">
          <cell r="AG8">
            <v>239</v>
          </cell>
        </row>
        <row r="10">
          <cell r="AG10">
            <v>75</v>
          </cell>
        </row>
        <row r="11">
          <cell r="AG11">
            <v>7</v>
          </cell>
        </row>
        <row r="12">
          <cell r="AG12">
            <v>7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1</v>
          </cell>
        </row>
        <row r="20">
          <cell r="AG20">
            <v>3</v>
          </cell>
        </row>
        <row r="21">
          <cell r="AG21">
            <v>0</v>
          </cell>
        </row>
        <row r="22">
          <cell r="AG22">
            <v>14</v>
          </cell>
        </row>
        <row r="23">
          <cell r="AG23">
            <v>3</v>
          </cell>
        </row>
        <row r="24">
          <cell r="AG24">
            <v>2</v>
          </cell>
        </row>
        <row r="25">
          <cell r="AG25">
            <v>0</v>
          </cell>
        </row>
        <row r="26">
          <cell r="AG26">
            <v>5</v>
          </cell>
        </row>
        <row r="27">
          <cell r="AG27">
            <v>50</v>
          </cell>
        </row>
        <row r="28">
          <cell r="AG28">
            <v>0</v>
          </cell>
        </row>
        <row r="29">
          <cell r="AG29">
            <v>50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1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169</v>
          </cell>
        </row>
      </sheetData>
      <sheetData sheetId="3">
        <row r="8">
          <cell r="AG8">
            <v>240</v>
          </cell>
        </row>
        <row r="10">
          <cell r="AG10">
            <v>88</v>
          </cell>
        </row>
        <row r="11">
          <cell r="AG11">
            <v>7</v>
          </cell>
        </row>
        <row r="12">
          <cell r="AG12">
            <v>1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1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2</v>
          </cell>
        </row>
        <row r="21">
          <cell r="AG21">
            <v>1</v>
          </cell>
        </row>
        <row r="22">
          <cell r="AG22">
            <v>7</v>
          </cell>
        </row>
        <row r="23">
          <cell r="AG23">
            <v>3</v>
          </cell>
        </row>
        <row r="24">
          <cell r="AG24">
            <v>4</v>
          </cell>
        </row>
        <row r="25">
          <cell r="AG25">
            <v>0</v>
          </cell>
        </row>
        <row r="26">
          <cell r="AG26">
            <v>3</v>
          </cell>
        </row>
        <row r="27">
          <cell r="AG27">
            <v>44</v>
          </cell>
        </row>
        <row r="28">
          <cell r="AG28">
            <v>0</v>
          </cell>
        </row>
        <row r="29">
          <cell r="AG29">
            <v>44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1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162</v>
          </cell>
        </row>
      </sheetData>
      <sheetData sheetId="4">
        <row r="8">
          <cell r="AG8">
            <v>231</v>
          </cell>
        </row>
        <row r="10">
          <cell r="AG10">
            <v>77</v>
          </cell>
        </row>
        <row r="11">
          <cell r="AG11">
            <v>8</v>
          </cell>
        </row>
        <row r="12">
          <cell r="AG12">
            <v>2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3</v>
          </cell>
        </row>
        <row r="21">
          <cell r="AG21">
            <v>1</v>
          </cell>
        </row>
        <row r="22">
          <cell r="AG22">
            <v>7</v>
          </cell>
        </row>
        <row r="23">
          <cell r="AG23">
            <v>3</v>
          </cell>
        </row>
        <row r="24">
          <cell r="AG24">
            <v>1</v>
          </cell>
        </row>
        <row r="25">
          <cell r="AG25">
            <v>0</v>
          </cell>
        </row>
        <row r="26">
          <cell r="AG26">
            <v>2</v>
          </cell>
        </row>
        <row r="27">
          <cell r="AG27">
            <v>59</v>
          </cell>
        </row>
        <row r="28">
          <cell r="AG28">
            <v>3</v>
          </cell>
        </row>
        <row r="29">
          <cell r="AG29">
            <v>56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163</v>
          </cell>
        </row>
      </sheetData>
      <sheetData sheetId="5">
        <row r="8">
          <cell r="AG8">
            <v>249</v>
          </cell>
        </row>
        <row r="10">
          <cell r="AG10">
            <v>73</v>
          </cell>
        </row>
        <row r="11">
          <cell r="AG11">
            <v>14</v>
          </cell>
        </row>
        <row r="12">
          <cell r="AG12">
            <v>0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1</v>
          </cell>
        </row>
        <row r="21">
          <cell r="AG21">
            <v>1</v>
          </cell>
        </row>
        <row r="22">
          <cell r="AG22">
            <v>6</v>
          </cell>
        </row>
        <row r="23">
          <cell r="AG23">
            <v>4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1</v>
          </cell>
        </row>
        <row r="27">
          <cell r="AG27">
            <v>50</v>
          </cell>
        </row>
        <row r="28">
          <cell r="AG28">
            <v>0</v>
          </cell>
        </row>
        <row r="29">
          <cell r="AG29">
            <v>50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1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1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153</v>
          </cell>
        </row>
      </sheetData>
      <sheetData sheetId="6">
        <row r="8">
          <cell r="AG8">
            <v>253</v>
          </cell>
        </row>
        <row r="10">
          <cell r="AG10">
            <v>84</v>
          </cell>
        </row>
        <row r="11">
          <cell r="AG11">
            <v>6</v>
          </cell>
        </row>
        <row r="12">
          <cell r="AG12">
            <v>0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1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1</v>
          </cell>
        </row>
        <row r="20">
          <cell r="AG20">
            <v>2</v>
          </cell>
        </row>
        <row r="21">
          <cell r="AG21">
            <v>0</v>
          </cell>
        </row>
        <row r="22">
          <cell r="AG22">
            <v>13</v>
          </cell>
        </row>
        <row r="23">
          <cell r="AG23">
            <v>2</v>
          </cell>
        </row>
        <row r="24">
          <cell r="AG24">
            <v>3</v>
          </cell>
        </row>
        <row r="25">
          <cell r="AG25">
            <v>0</v>
          </cell>
        </row>
        <row r="26">
          <cell r="AG26">
            <v>2</v>
          </cell>
        </row>
        <row r="27">
          <cell r="AG27">
            <v>62</v>
          </cell>
        </row>
        <row r="28">
          <cell r="AG28">
            <v>1</v>
          </cell>
        </row>
        <row r="29">
          <cell r="AG29">
            <v>61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177</v>
          </cell>
        </row>
      </sheetData>
      <sheetData sheetId="7">
        <row r="8">
          <cell r="AG8">
            <v>281</v>
          </cell>
        </row>
        <row r="10">
          <cell r="AG10">
            <v>114</v>
          </cell>
        </row>
        <row r="11">
          <cell r="AG11">
            <v>2</v>
          </cell>
        </row>
        <row r="12">
          <cell r="AG12">
            <v>0</v>
          </cell>
        </row>
        <row r="13">
          <cell r="AG13">
            <v>0</v>
          </cell>
        </row>
        <row r="14">
          <cell r="AG14">
            <v>1</v>
          </cell>
        </row>
        <row r="15">
          <cell r="AG15">
            <v>2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2</v>
          </cell>
        </row>
        <row r="20">
          <cell r="AG20">
            <v>4</v>
          </cell>
        </row>
        <row r="21">
          <cell r="AG21">
            <v>0</v>
          </cell>
        </row>
        <row r="22">
          <cell r="AG22">
            <v>11</v>
          </cell>
        </row>
        <row r="23">
          <cell r="AG23">
            <v>1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1</v>
          </cell>
        </row>
        <row r="27">
          <cell r="AG27">
            <v>46</v>
          </cell>
        </row>
        <row r="28">
          <cell r="AG28">
            <v>0</v>
          </cell>
        </row>
        <row r="29">
          <cell r="AG29">
            <v>46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3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184</v>
          </cell>
        </row>
      </sheetData>
      <sheetData sheetId="8">
        <row r="8">
          <cell r="AG8">
            <v>313</v>
          </cell>
        </row>
        <row r="10">
          <cell r="AG10">
            <v>97</v>
          </cell>
        </row>
        <row r="11">
          <cell r="AG11">
            <v>5</v>
          </cell>
        </row>
        <row r="12">
          <cell r="AG12">
            <v>1</v>
          </cell>
        </row>
        <row r="13">
          <cell r="AG13">
            <v>3</v>
          </cell>
        </row>
        <row r="14">
          <cell r="AG14">
            <v>1</v>
          </cell>
        </row>
        <row r="15">
          <cell r="AG15">
            <v>6</v>
          </cell>
        </row>
        <row r="16">
          <cell r="AG16">
            <v>1</v>
          </cell>
        </row>
        <row r="17">
          <cell r="AG17">
            <v>2</v>
          </cell>
        </row>
        <row r="18">
          <cell r="AG18">
            <v>0</v>
          </cell>
        </row>
        <row r="19">
          <cell r="AG19">
            <v>1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3</v>
          </cell>
        </row>
        <row r="23">
          <cell r="AG23">
            <v>0</v>
          </cell>
        </row>
        <row r="24">
          <cell r="AG24">
            <v>2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51</v>
          </cell>
        </row>
        <row r="28">
          <cell r="AG28">
            <v>0</v>
          </cell>
        </row>
        <row r="29">
          <cell r="AG29">
            <v>50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5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1</v>
          </cell>
        </row>
        <row r="48">
          <cell r="AG48">
            <v>0</v>
          </cell>
        </row>
        <row r="49">
          <cell r="AG49">
            <v>174</v>
          </cell>
        </row>
      </sheetData>
      <sheetData sheetId="9">
        <row r="8">
          <cell r="AG8">
            <v>268</v>
          </cell>
        </row>
        <row r="10">
          <cell r="AG10">
            <v>84</v>
          </cell>
        </row>
        <row r="11">
          <cell r="AG11">
            <v>5</v>
          </cell>
        </row>
        <row r="12">
          <cell r="AG12">
            <v>0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2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4</v>
          </cell>
        </row>
        <row r="23">
          <cell r="AG23">
            <v>1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69</v>
          </cell>
        </row>
        <row r="28">
          <cell r="AG28">
            <v>2</v>
          </cell>
        </row>
        <row r="29">
          <cell r="AG29">
            <v>67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2</v>
          </cell>
        </row>
        <row r="36">
          <cell r="AG36">
            <v>3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169</v>
          </cell>
        </row>
      </sheetData>
      <sheetData sheetId="10">
        <row r="8">
          <cell r="AG8">
            <v>296</v>
          </cell>
        </row>
        <row r="10">
          <cell r="AG10">
            <v>90</v>
          </cell>
        </row>
        <row r="11">
          <cell r="AG11">
            <v>6</v>
          </cell>
        </row>
        <row r="12">
          <cell r="AG12">
            <v>0</v>
          </cell>
        </row>
        <row r="13">
          <cell r="AG13">
            <v>2</v>
          </cell>
        </row>
        <row r="14">
          <cell r="AG14">
            <v>2</v>
          </cell>
        </row>
        <row r="15">
          <cell r="AG15">
            <v>2</v>
          </cell>
        </row>
        <row r="16">
          <cell r="AG16">
            <v>3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1</v>
          </cell>
        </row>
        <row r="20">
          <cell r="AG20">
            <v>1</v>
          </cell>
        </row>
        <row r="21">
          <cell r="AG21">
            <v>0</v>
          </cell>
        </row>
        <row r="22">
          <cell r="AG22">
            <v>13</v>
          </cell>
        </row>
        <row r="23">
          <cell r="AG23">
            <v>4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4</v>
          </cell>
        </row>
        <row r="27">
          <cell r="AG27">
            <v>86</v>
          </cell>
        </row>
        <row r="28">
          <cell r="AG28">
            <v>0</v>
          </cell>
        </row>
        <row r="29">
          <cell r="AG29">
            <v>86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1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3</v>
          </cell>
        </row>
        <row r="36">
          <cell r="AG36">
            <v>5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220</v>
          </cell>
        </row>
      </sheetData>
      <sheetData sheetId="11">
        <row r="8">
          <cell r="AG8">
            <v>239</v>
          </cell>
        </row>
        <row r="10">
          <cell r="AG10">
            <v>73</v>
          </cell>
        </row>
        <row r="11">
          <cell r="AG11">
            <v>3</v>
          </cell>
        </row>
        <row r="12">
          <cell r="AG12">
            <v>0</v>
          </cell>
        </row>
        <row r="13">
          <cell r="AG13">
            <v>1</v>
          </cell>
        </row>
        <row r="14">
          <cell r="AG14">
            <v>4</v>
          </cell>
        </row>
        <row r="15">
          <cell r="AG15">
            <v>4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1</v>
          </cell>
        </row>
        <row r="21">
          <cell r="AG21">
            <v>0</v>
          </cell>
        </row>
        <row r="22">
          <cell r="AG22">
            <v>5</v>
          </cell>
        </row>
        <row r="23">
          <cell r="AG23">
            <v>2</v>
          </cell>
        </row>
        <row r="24">
          <cell r="AG24">
            <v>1</v>
          </cell>
        </row>
        <row r="25">
          <cell r="AG25">
            <v>0</v>
          </cell>
        </row>
        <row r="26">
          <cell r="AG26">
            <v>2</v>
          </cell>
        </row>
        <row r="27">
          <cell r="AG27">
            <v>73</v>
          </cell>
        </row>
        <row r="28">
          <cell r="AG28">
            <v>1</v>
          </cell>
        </row>
        <row r="29">
          <cell r="AG29">
            <v>72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6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175</v>
          </cell>
        </row>
      </sheetData>
      <sheetData sheetId="12">
        <row r="8">
          <cell r="AG8">
            <v>305</v>
          </cell>
        </row>
        <row r="10">
          <cell r="AG10">
            <v>109</v>
          </cell>
        </row>
        <row r="11">
          <cell r="AG11">
            <v>3</v>
          </cell>
        </row>
        <row r="12">
          <cell r="AG12">
            <v>0</v>
          </cell>
        </row>
        <row r="13">
          <cell r="AG13">
            <v>0</v>
          </cell>
        </row>
        <row r="14">
          <cell r="AG14">
            <v>3</v>
          </cell>
        </row>
        <row r="15">
          <cell r="AG15">
            <v>1</v>
          </cell>
        </row>
        <row r="16">
          <cell r="AG16">
            <v>3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4</v>
          </cell>
        </row>
        <row r="23">
          <cell r="AG23">
            <v>5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6</v>
          </cell>
        </row>
        <row r="27">
          <cell r="AG27">
            <v>82</v>
          </cell>
        </row>
        <row r="28">
          <cell r="AG28">
            <v>1</v>
          </cell>
        </row>
        <row r="29">
          <cell r="AG29">
            <v>81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2</v>
          </cell>
        </row>
        <row r="33">
          <cell r="AG33">
            <v>0</v>
          </cell>
        </row>
        <row r="34">
          <cell r="AG34">
            <v>1</v>
          </cell>
        </row>
        <row r="35">
          <cell r="AG35">
            <v>8</v>
          </cell>
        </row>
        <row r="36">
          <cell r="AG36">
            <v>3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222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CONCENTRADO"/>
    </sheetNames>
    <sheetDataSet>
      <sheetData sheetId="0">
        <row r="12">
          <cell r="AG12">
            <v>130</v>
          </cell>
        </row>
        <row r="13">
          <cell r="AG13">
            <v>0</v>
          </cell>
        </row>
        <row r="14">
          <cell r="AG14">
            <v>1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2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133</v>
          </cell>
        </row>
      </sheetData>
      <sheetData sheetId="1">
        <row r="12">
          <cell r="AG12">
            <v>124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1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125</v>
          </cell>
        </row>
      </sheetData>
      <sheetData sheetId="2">
        <row r="12">
          <cell r="AG12">
            <v>123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123</v>
          </cell>
        </row>
      </sheetData>
      <sheetData sheetId="3">
        <row r="12">
          <cell r="AG12">
            <v>133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1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2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136</v>
          </cell>
        </row>
      </sheetData>
      <sheetData sheetId="4">
        <row r="12">
          <cell r="AG12">
            <v>133</v>
          </cell>
        </row>
        <row r="13">
          <cell r="AG13">
            <v>0</v>
          </cell>
        </row>
        <row r="14">
          <cell r="AG14">
            <v>1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134</v>
          </cell>
        </row>
      </sheetData>
      <sheetData sheetId="5">
        <row r="12">
          <cell r="AG12">
            <v>139</v>
          </cell>
        </row>
        <row r="13">
          <cell r="AG13">
            <v>0</v>
          </cell>
        </row>
        <row r="14">
          <cell r="AG14">
            <v>1</v>
          </cell>
        </row>
        <row r="15">
          <cell r="AG15">
            <v>2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142</v>
          </cell>
        </row>
      </sheetData>
      <sheetData sheetId="6">
        <row r="12">
          <cell r="AG12">
            <v>141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1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7">
        <row r="12">
          <cell r="AG12">
            <v>186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1</v>
          </cell>
        </row>
        <row r="17">
          <cell r="AG17">
            <v>0</v>
          </cell>
        </row>
        <row r="18">
          <cell r="AG18">
            <v>1</v>
          </cell>
        </row>
        <row r="19">
          <cell r="AG19">
            <v>0</v>
          </cell>
        </row>
        <row r="20">
          <cell r="AG20">
            <v>3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8">
        <row r="12">
          <cell r="AG12">
            <v>167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9">
        <row r="12">
          <cell r="AG12">
            <v>168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1</v>
          </cell>
        </row>
        <row r="19">
          <cell r="AG19">
            <v>0</v>
          </cell>
        </row>
        <row r="20">
          <cell r="AG20">
            <v>1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10">
        <row r="12">
          <cell r="AG12">
            <v>146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1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2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11">
        <row r="12">
          <cell r="AG12">
            <v>164</v>
          </cell>
        </row>
        <row r="13">
          <cell r="AG13">
            <v>1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2</v>
          </cell>
        </row>
        <row r="19">
          <cell r="AG19">
            <v>0</v>
          </cell>
        </row>
        <row r="20">
          <cell r="AG20">
            <v>3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4"/>
  <sheetViews>
    <sheetView workbookViewId="0">
      <selection activeCell="N7" sqref="N7"/>
    </sheetView>
  </sheetViews>
  <sheetFormatPr baseColWidth="10" defaultRowHeight="15" x14ac:dyDescent="0.25"/>
  <cols>
    <col min="1" max="1" width="36.5703125" style="10" customWidth="1"/>
    <col min="2" max="14" width="14.140625" style="14" customWidth="1"/>
  </cols>
  <sheetData>
    <row r="1" spans="1:26" s="2" customFormat="1" ht="12.75" customHeight="1" x14ac:dyDescent="0.25">
      <c r="A1" s="104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8"/>
    </row>
    <row r="2" spans="1:26" s="2" customFormat="1" ht="12.75" customHeight="1" x14ac:dyDescent="0.25">
      <c r="A2" s="1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8"/>
    </row>
    <row r="3" spans="1:26" s="2" customFormat="1" ht="12.75" customHeight="1" x14ac:dyDescent="0.25">
      <c r="A3" s="106" t="s">
        <v>203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8"/>
    </row>
    <row r="4" spans="1:26" s="2" customFormat="1" ht="12.75" customHeight="1" x14ac:dyDescent="0.2">
      <c r="A4" s="7"/>
      <c r="B4" s="16"/>
      <c r="C4" s="16"/>
      <c r="D4" s="16"/>
      <c r="E4" s="16"/>
      <c r="F4" s="16"/>
      <c r="G4" s="16"/>
      <c r="H4" s="16"/>
      <c r="I4" s="16"/>
      <c r="J4" s="16"/>
      <c r="K4" s="16"/>
      <c r="L4" s="18"/>
      <c r="M4" s="20"/>
      <c r="N4" s="21"/>
    </row>
    <row r="5" spans="1:26" s="2" customFormat="1" ht="15.7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6" s="2" customFormat="1" ht="9" customHeight="1" x14ac:dyDescent="0.25">
      <c r="A6" s="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26" s="2" customFormat="1" ht="18" customHeight="1" x14ac:dyDescent="0.2">
      <c r="A7" s="53" t="s">
        <v>79</v>
      </c>
      <c r="B7" s="33" t="s">
        <v>80</v>
      </c>
      <c r="C7" s="33" t="s">
        <v>81</v>
      </c>
      <c r="D7" s="33" t="s">
        <v>82</v>
      </c>
      <c r="E7" s="33" t="s">
        <v>83</v>
      </c>
      <c r="F7" s="33" t="s">
        <v>84</v>
      </c>
      <c r="G7" s="33" t="s">
        <v>85</v>
      </c>
      <c r="H7" s="33" t="s">
        <v>86</v>
      </c>
      <c r="I7" s="33" t="s">
        <v>87</v>
      </c>
      <c r="J7" s="33" t="s">
        <v>88</v>
      </c>
      <c r="K7" s="33" t="s">
        <v>89</v>
      </c>
      <c r="L7" s="33" t="s">
        <v>90</v>
      </c>
      <c r="M7" s="33" t="s">
        <v>91</v>
      </c>
      <c r="N7" s="33" t="s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18" customHeight="1" x14ac:dyDescent="0.2">
      <c r="A8" s="34" t="s">
        <v>92</v>
      </c>
      <c r="B8" s="35">
        <f>[1]ENERO!AG8</f>
        <v>257</v>
      </c>
      <c r="C8" s="35">
        <f>[1]FEBRERO!AG8</f>
        <v>239</v>
      </c>
      <c r="D8" s="35">
        <f>[1]MARZO!AG8</f>
        <v>240</v>
      </c>
      <c r="E8" s="35">
        <f>[1]ABRIL!AG8</f>
        <v>231</v>
      </c>
      <c r="F8" s="35">
        <f>[1]MAYO!AG8</f>
        <v>249</v>
      </c>
      <c r="G8" s="35">
        <f>[1]JUNIO!AG8</f>
        <v>253</v>
      </c>
      <c r="H8" s="35">
        <f>[1]JULIO!AG8</f>
        <v>281</v>
      </c>
      <c r="I8" s="35">
        <f>[1]AGOSTO!AG8</f>
        <v>313</v>
      </c>
      <c r="J8" s="35">
        <f>[1]SEPTIEMBRE!AG8</f>
        <v>268</v>
      </c>
      <c r="K8" s="35">
        <f>[1]OCTUBRE!AG8</f>
        <v>296</v>
      </c>
      <c r="L8" s="35">
        <f>[1]NOVIEMBRE!AG8</f>
        <v>239</v>
      </c>
      <c r="M8" s="35">
        <f>[1]DICIEMBRE!AG8</f>
        <v>305</v>
      </c>
      <c r="N8" s="35">
        <f>SUM(B8:M8)</f>
        <v>3171</v>
      </c>
    </row>
    <row r="9" spans="1:26" s="2" customFormat="1" ht="12" customHeight="1" x14ac:dyDescent="0.2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26" s="2" customFormat="1" ht="16.5" customHeight="1" x14ac:dyDescent="0.2">
      <c r="A10" s="34" t="s">
        <v>93</v>
      </c>
      <c r="B10" s="35">
        <f>[1]ENERO!AG10</f>
        <v>97</v>
      </c>
      <c r="C10" s="35">
        <f>[1]FEBRERO!AG10</f>
        <v>75</v>
      </c>
      <c r="D10" s="35">
        <f>[1]MARZO!AG10</f>
        <v>88</v>
      </c>
      <c r="E10" s="35">
        <f>[1]ABRIL!AG10</f>
        <v>77</v>
      </c>
      <c r="F10" s="35">
        <f>[1]MAYO!AG10</f>
        <v>73</v>
      </c>
      <c r="G10" s="35">
        <f>[1]JUNIO!AG10</f>
        <v>84</v>
      </c>
      <c r="H10" s="35">
        <f>[1]JULIO!AG10</f>
        <v>114</v>
      </c>
      <c r="I10" s="35">
        <f>[1]AGOSTO!AG10</f>
        <v>97</v>
      </c>
      <c r="J10" s="35">
        <f>[1]SEPTIEMBRE!AG10</f>
        <v>84</v>
      </c>
      <c r="K10" s="35">
        <f>[1]OCTUBRE!AG10</f>
        <v>90</v>
      </c>
      <c r="L10" s="35">
        <f>[1]NOVIEMBRE!AG10</f>
        <v>73</v>
      </c>
      <c r="M10" s="35">
        <f>[1]DICIEMBRE!AG10</f>
        <v>109</v>
      </c>
      <c r="N10" s="35">
        <f t="shared" ref="N10:N49" si="0">SUM(B10:M10)</f>
        <v>1061</v>
      </c>
    </row>
    <row r="11" spans="1:26" s="2" customFormat="1" ht="16.5" customHeight="1" x14ac:dyDescent="0.2">
      <c r="A11" s="34" t="s">
        <v>94</v>
      </c>
      <c r="B11" s="35">
        <f>[1]ENERO!AG11</f>
        <v>9</v>
      </c>
      <c r="C11" s="35">
        <f>[1]FEBRERO!AG11</f>
        <v>7</v>
      </c>
      <c r="D11" s="35">
        <f>[1]MARZO!AG11</f>
        <v>7</v>
      </c>
      <c r="E11" s="35">
        <f>[1]ABRIL!AG11</f>
        <v>8</v>
      </c>
      <c r="F11" s="35">
        <f>[1]MAYO!AG11</f>
        <v>14</v>
      </c>
      <c r="G11" s="35">
        <f>[1]JUNIO!AG11</f>
        <v>6</v>
      </c>
      <c r="H11" s="35">
        <f>[1]JULIO!AG11</f>
        <v>2</v>
      </c>
      <c r="I11" s="35">
        <f>[1]AGOSTO!AG11</f>
        <v>5</v>
      </c>
      <c r="J11" s="35">
        <f>[1]SEPTIEMBRE!AG11</f>
        <v>5</v>
      </c>
      <c r="K11" s="35">
        <f>[1]OCTUBRE!AG11</f>
        <v>6</v>
      </c>
      <c r="L11" s="35">
        <f>[1]NOVIEMBRE!AG11</f>
        <v>3</v>
      </c>
      <c r="M11" s="35">
        <f>[1]DICIEMBRE!AG11</f>
        <v>3</v>
      </c>
      <c r="N11" s="35">
        <f t="shared" si="0"/>
        <v>75</v>
      </c>
    </row>
    <row r="12" spans="1:26" s="2" customFormat="1" ht="16.5" customHeight="1" x14ac:dyDescent="0.2">
      <c r="A12" s="34" t="s">
        <v>95</v>
      </c>
      <c r="B12" s="35">
        <f>[1]ENERO!AG12</f>
        <v>0</v>
      </c>
      <c r="C12" s="35">
        <f>[1]FEBRERO!AG12</f>
        <v>7</v>
      </c>
      <c r="D12" s="35">
        <f>[1]MARZO!AG12</f>
        <v>1</v>
      </c>
      <c r="E12" s="35">
        <f>[1]ABRIL!AG12</f>
        <v>2</v>
      </c>
      <c r="F12" s="35">
        <f>[1]MAYO!AG12</f>
        <v>0</v>
      </c>
      <c r="G12" s="35">
        <f>[1]JUNIO!AG12</f>
        <v>0</v>
      </c>
      <c r="H12" s="35">
        <f>[1]JULIO!AG12</f>
        <v>0</v>
      </c>
      <c r="I12" s="35">
        <f>[1]AGOSTO!AG12</f>
        <v>1</v>
      </c>
      <c r="J12" s="35">
        <f>[1]SEPTIEMBRE!AG12</f>
        <v>0</v>
      </c>
      <c r="K12" s="35">
        <f>[1]OCTUBRE!AG12</f>
        <v>0</v>
      </c>
      <c r="L12" s="35">
        <f>[1]NOVIEMBRE!AG12</f>
        <v>0</v>
      </c>
      <c r="M12" s="35">
        <f>[1]DICIEMBRE!AG12</f>
        <v>0</v>
      </c>
      <c r="N12" s="35">
        <f t="shared" si="0"/>
        <v>11</v>
      </c>
    </row>
    <row r="13" spans="1:26" s="2" customFormat="1" ht="16.5" customHeight="1" x14ac:dyDescent="0.2">
      <c r="A13" s="34" t="s">
        <v>96</v>
      </c>
      <c r="B13" s="35">
        <f>[1]ENERO!AG13</f>
        <v>3</v>
      </c>
      <c r="C13" s="35">
        <f>[1]FEBRERO!AG13</f>
        <v>1</v>
      </c>
      <c r="D13" s="35">
        <f>[1]MARZO!AG13</f>
        <v>1</v>
      </c>
      <c r="E13" s="35">
        <f>[1]ABRIL!AG13</f>
        <v>0</v>
      </c>
      <c r="F13" s="35">
        <f>[1]MAYO!AG13</f>
        <v>1</v>
      </c>
      <c r="G13" s="35">
        <f>[1]JUNIO!AG13</f>
        <v>1</v>
      </c>
      <c r="H13" s="35">
        <f>[1]JULIO!AG13</f>
        <v>0</v>
      </c>
      <c r="I13" s="35">
        <f>[1]AGOSTO!AG13</f>
        <v>3</v>
      </c>
      <c r="J13" s="35">
        <f>[1]SEPTIEMBRE!AG13</f>
        <v>1</v>
      </c>
      <c r="K13" s="35">
        <f>[1]OCTUBRE!AG13</f>
        <v>2</v>
      </c>
      <c r="L13" s="35">
        <f>[1]NOVIEMBRE!AG13</f>
        <v>1</v>
      </c>
      <c r="M13" s="35">
        <f>[1]DICIEMBRE!AG13</f>
        <v>0</v>
      </c>
      <c r="N13" s="35">
        <f t="shared" si="0"/>
        <v>14</v>
      </c>
    </row>
    <row r="14" spans="1:26" s="2" customFormat="1" ht="16.5" customHeight="1" x14ac:dyDescent="0.2">
      <c r="A14" s="34" t="s">
        <v>97</v>
      </c>
      <c r="B14" s="35">
        <f>[1]ENERO!AG14</f>
        <v>0</v>
      </c>
      <c r="C14" s="35">
        <f>[1]FEBRERO!AG14</f>
        <v>0</v>
      </c>
      <c r="D14" s="35">
        <f>[1]MARZO!AG14</f>
        <v>0</v>
      </c>
      <c r="E14" s="35">
        <f>[1]ABRIL!AG14</f>
        <v>0</v>
      </c>
      <c r="F14" s="35">
        <f>[1]MAYO!AG14</f>
        <v>0</v>
      </c>
      <c r="G14" s="35">
        <f>[1]JUNIO!AG14</f>
        <v>0</v>
      </c>
      <c r="H14" s="35">
        <f>[1]JULIO!AG14</f>
        <v>1</v>
      </c>
      <c r="I14" s="35">
        <f>[1]AGOSTO!AG14</f>
        <v>1</v>
      </c>
      <c r="J14" s="35">
        <f>[1]SEPTIEMBRE!AG14</f>
        <v>0</v>
      </c>
      <c r="K14" s="35">
        <f>[1]OCTUBRE!AG14</f>
        <v>2</v>
      </c>
      <c r="L14" s="35">
        <f>[1]NOVIEMBRE!AG14</f>
        <v>4</v>
      </c>
      <c r="M14" s="35">
        <f>[1]DICIEMBRE!AG14</f>
        <v>3</v>
      </c>
      <c r="N14" s="35">
        <f t="shared" si="0"/>
        <v>11</v>
      </c>
    </row>
    <row r="15" spans="1:26" s="2" customFormat="1" ht="16.5" customHeight="1" x14ac:dyDescent="0.2">
      <c r="A15" s="34" t="s">
        <v>204</v>
      </c>
      <c r="B15" s="35">
        <f>[1]ENERO!AG15</f>
        <v>0</v>
      </c>
      <c r="C15" s="35">
        <f>[1]FEBRERO!AG15</f>
        <v>0</v>
      </c>
      <c r="D15" s="35">
        <f>[1]MARZO!AG15</f>
        <v>0</v>
      </c>
      <c r="E15" s="35">
        <f>[1]ABRIL!AG15</f>
        <v>0</v>
      </c>
      <c r="F15" s="35">
        <f>[1]MAYO!AG15</f>
        <v>0</v>
      </c>
      <c r="G15" s="35">
        <f>[1]JUNIO!AG15</f>
        <v>1</v>
      </c>
      <c r="H15" s="35">
        <f>[1]JULIO!AG15</f>
        <v>2</v>
      </c>
      <c r="I15" s="35">
        <f>[1]AGOSTO!AG15</f>
        <v>6</v>
      </c>
      <c r="J15" s="35">
        <f>[1]SEPTIEMBRE!AG15</f>
        <v>2</v>
      </c>
      <c r="K15" s="35">
        <f>[1]OCTUBRE!AG15</f>
        <v>2</v>
      </c>
      <c r="L15" s="35">
        <f>[1]NOVIEMBRE!AG15</f>
        <v>4</v>
      </c>
      <c r="M15" s="35">
        <f>[1]DICIEMBRE!AG15</f>
        <v>1</v>
      </c>
      <c r="N15" s="35">
        <f t="shared" si="0"/>
        <v>18</v>
      </c>
    </row>
    <row r="16" spans="1:26" s="2" customFormat="1" ht="16.5" customHeight="1" x14ac:dyDescent="0.2">
      <c r="A16" s="34" t="s">
        <v>98</v>
      </c>
      <c r="B16" s="35">
        <f>[1]ENERO!AG16</f>
        <v>0</v>
      </c>
      <c r="C16" s="35">
        <f>[1]FEBRERO!AG16</f>
        <v>0</v>
      </c>
      <c r="D16" s="35">
        <f>[1]MARZO!AG16</f>
        <v>0</v>
      </c>
      <c r="E16" s="35">
        <f>[1]ABRIL!AG16</f>
        <v>0</v>
      </c>
      <c r="F16" s="35">
        <f>[1]MAYO!AG16</f>
        <v>0</v>
      </c>
      <c r="G16" s="35">
        <f>[1]JUNIO!AG16</f>
        <v>0</v>
      </c>
      <c r="H16" s="35">
        <f>[1]JULIO!AG16</f>
        <v>0</v>
      </c>
      <c r="I16" s="35">
        <f>[1]AGOSTO!AG16</f>
        <v>1</v>
      </c>
      <c r="J16" s="35">
        <f>[1]SEPTIEMBRE!AG16</f>
        <v>0</v>
      </c>
      <c r="K16" s="35">
        <f>[1]OCTUBRE!AG16</f>
        <v>3</v>
      </c>
      <c r="L16" s="35">
        <f>[1]NOVIEMBRE!AG16</f>
        <v>0</v>
      </c>
      <c r="M16" s="35">
        <f>[1]DICIEMBRE!AG16</f>
        <v>3</v>
      </c>
      <c r="N16" s="35">
        <f t="shared" si="0"/>
        <v>7</v>
      </c>
    </row>
    <row r="17" spans="1:24" s="2" customFormat="1" ht="16.5" customHeight="1" x14ac:dyDescent="0.2">
      <c r="A17" s="34" t="s">
        <v>205</v>
      </c>
      <c r="B17" s="35">
        <f>[1]ENERO!AG17</f>
        <v>0</v>
      </c>
      <c r="C17" s="35">
        <f>[1]FEBRERO!AG17</f>
        <v>0</v>
      </c>
      <c r="D17" s="35">
        <f>[1]MARZO!AG17</f>
        <v>1</v>
      </c>
      <c r="E17" s="35">
        <f>[1]ABRIL!AG17</f>
        <v>0</v>
      </c>
      <c r="F17" s="35">
        <f>[1]MAYO!AG17</f>
        <v>0</v>
      </c>
      <c r="G17" s="35">
        <f>[1]JUNIO!AG17</f>
        <v>0</v>
      </c>
      <c r="H17" s="35">
        <f>[1]JULIO!AG17</f>
        <v>0</v>
      </c>
      <c r="I17" s="35">
        <f>[1]AGOSTO!AG17</f>
        <v>2</v>
      </c>
      <c r="J17" s="35">
        <f>[1]SEPTIEMBRE!AG17</f>
        <v>0</v>
      </c>
      <c r="K17" s="35">
        <f>[1]OCTUBRE!AG17</f>
        <v>0</v>
      </c>
      <c r="L17" s="35">
        <f>[1]NOVIEMBRE!AG17</f>
        <v>0</v>
      </c>
      <c r="M17" s="35">
        <f>[1]DICIEMBRE!AG17</f>
        <v>0</v>
      </c>
      <c r="N17" s="35">
        <f t="shared" si="0"/>
        <v>3</v>
      </c>
    </row>
    <row r="18" spans="1:24" s="2" customFormat="1" ht="16.5" customHeight="1" x14ac:dyDescent="0.2">
      <c r="A18" s="34" t="s">
        <v>206</v>
      </c>
      <c r="B18" s="35">
        <f>[1]ENERO!AG18</f>
        <v>0</v>
      </c>
      <c r="C18" s="35">
        <f>[1]FEBRERO!AG18</f>
        <v>0</v>
      </c>
      <c r="D18" s="35">
        <f>[1]MARZO!AG18</f>
        <v>0</v>
      </c>
      <c r="E18" s="35">
        <f>[1]ABRIL!AG18</f>
        <v>0</v>
      </c>
      <c r="F18" s="35">
        <f>[1]MAYO!AG18</f>
        <v>0</v>
      </c>
      <c r="G18" s="35">
        <f>[1]JUNIO!AG18</f>
        <v>0</v>
      </c>
      <c r="H18" s="35">
        <f>[1]JULIO!AG18</f>
        <v>0</v>
      </c>
      <c r="I18" s="35">
        <f>[1]AGOSTO!AG18</f>
        <v>0</v>
      </c>
      <c r="J18" s="35">
        <f>[1]SEPTIEMBRE!AG18</f>
        <v>0</v>
      </c>
      <c r="K18" s="35">
        <f>[1]OCTUBRE!AG18</f>
        <v>0</v>
      </c>
      <c r="L18" s="35">
        <f>[1]NOVIEMBRE!AG18</f>
        <v>0</v>
      </c>
      <c r="M18" s="35">
        <f>[1]DICIEMBRE!AG18</f>
        <v>0</v>
      </c>
      <c r="N18" s="35">
        <f t="shared" si="0"/>
        <v>0</v>
      </c>
    </row>
    <row r="19" spans="1:24" s="2" customFormat="1" ht="16.5" customHeight="1" x14ac:dyDescent="0.2">
      <c r="A19" s="34" t="s">
        <v>99</v>
      </c>
      <c r="B19" s="35">
        <f>[1]ENERO!AG19</f>
        <v>3</v>
      </c>
      <c r="C19" s="35">
        <f>[1]FEBRERO!AG19</f>
        <v>1</v>
      </c>
      <c r="D19" s="35">
        <f>[1]MARZO!AG19</f>
        <v>0</v>
      </c>
      <c r="E19" s="35">
        <f>[1]ABRIL!AG19</f>
        <v>0</v>
      </c>
      <c r="F19" s="35">
        <f>[1]MAYO!AG19</f>
        <v>0</v>
      </c>
      <c r="G19" s="35">
        <f>[1]JUNIO!AG19</f>
        <v>1</v>
      </c>
      <c r="H19" s="35">
        <f>[1]JULIO!AG19</f>
        <v>2</v>
      </c>
      <c r="I19" s="35">
        <f>[1]AGOSTO!AG19</f>
        <v>1</v>
      </c>
      <c r="J19" s="35">
        <f>[1]SEPTIEMBRE!AG19</f>
        <v>0</v>
      </c>
      <c r="K19" s="35">
        <f>[1]OCTUBRE!AG19</f>
        <v>1</v>
      </c>
      <c r="L19" s="35">
        <f>[1]NOVIEMBRE!AG19</f>
        <v>0</v>
      </c>
      <c r="M19" s="35">
        <f>[1]DICIEMBRE!AG19</f>
        <v>0</v>
      </c>
      <c r="N19" s="35">
        <f t="shared" si="0"/>
        <v>9</v>
      </c>
    </row>
    <row r="20" spans="1:24" s="2" customFormat="1" ht="16.5" customHeight="1" x14ac:dyDescent="0.2">
      <c r="A20" s="34" t="s">
        <v>100</v>
      </c>
      <c r="B20" s="35">
        <f>[1]ENERO!AG20</f>
        <v>3</v>
      </c>
      <c r="C20" s="35">
        <f>[1]FEBRERO!AG20</f>
        <v>3</v>
      </c>
      <c r="D20" s="35">
        <f>[1]MARZO!AG20</f>
        <v>2</v>
      </c>
      <c r="E20" s="35">
        <f>[1]ABRIL!AG20</f>
        <v>3</v>
      </c>
      <c r="F20" s="35">
        <f>[1]MAYO!AG20</f>
        <v>1</v>
      </c>
      <c r="G20" s="35">
        <f>[1]JUNIO!AG20</f>
        <v>2</v>
      </c>
      <c r="H20" s="35">
        <f>[1]JULIO!AG20</f>
        <v>4</v>
      </c>
      <c r="I20" s="35">
        <f>[1]AGOSTO!AG20</f>
        <v>0</v>
      </c>
      <c r="J20" s="35">
        <f>[1]SEPTIEMBRE!AG20</f>
        <v>0</v>
      </c>
      <c r="K20" s="35">
        <f>[1]OCTUBRE!AG20</f>
        <v>1</v>
      </c>
      <c r="L20" s="35">
        <f>[1]NOVIEMBRE!AG20</f>
        <v>1</v>
      </c>
      <c r="M20" s="35">
        <f>[1]DICIEMBRE!AG20</f>
        <v>0</v>
      </c>
      <c r="N20" s="35">
        <f t="shared" si="0"/>
        <v>20</v>
      </c>
    </row>
    <row r="21" spans="1:24" s="2" customFormat="1" ht="16.5" customHeight="1" x14ac:dyDescent="0.2">
      <c r="A21" s="34" t="s">
        <v>207</v>
      </c>
      <c r="B21" s="35">
        <f>[1]ENERO!AG21</f>
        <v>0</v>
      </c>
      <c r="C21" s="35">
        <f>[1]FEBRERO!AG21</f>
        <v>0</v>
      </c>
      <c r="D21" s="35">
        <f>[1]MARZO!AG21</f>
        <v>1</v>
      </c>
      <c r="E21" s="35">
        <f>[1]ABRIL!AG21</f>
        <v>1</v>
      </c>
      <c r="F21" s="35">
        <f>[1]MAYO!AG21</f>
        <v>1</v>
      </c>
      <c r="G21" s="35">
        <f>[1]JUNIO!AG21</f>
        <v>0</v>
      </c>
      <c r="H21" s="35">
        <f>[1]JULIO!AG21</f>
        <v>0</v>
      </c>
      <c r="I21" s="35">
        <f>[1]AGOSTO!AG21</f>
        <v>0</v>
      </c>
      <c r="J21" s="35">
        <f>[1]SEPTIEMBRE!AG21</f>
        <v>0</v>
      </c>
      <c r="K21" s="35">
        <f>[1]OCTUBRE!AG21</f>
        <v>0</v>
      </c>
      <c r="L21" s="35">
        <f>[1]NOVIEMBRE!AG21</f>
        <v>0</v>
      </c>
      <c r="M21" s="35">
        <f>[1]DICIEMBRE!AG21</f>
        <v>0</v>
      </c>
      <c r="N21" s="35">
        <f t="shared" si="0"/>
        <v>3</v>
      </c>
    </row>
    <row r="22" spans="1:24" s="2" customFormat="1" ht="16.5" customHeight="1" x14ac:dyDescent="0.2">
      <c r="A22" s="51" t="s">
        <v>101</v>
      </c>
      <c r="B22" s="35">
        <f>[1]ENERO!AG22</f>
        <v>6</v>
      </c>
      <c r="C22" s="35">
        <f>[1]FEBRERO!AG22</f>
        <v>14</v>
      </c>
      <c r="D22" s="35">
        <f>[1]MARZO!AG22</f>
        <v>7</v>
      </c>
      <c r="E22" s="35">
        <f>[1]ABRIL!AG22</f>
        <v>7</v>
      </c>
      <c r="F22" s="35">
        <f>[1]MAYO!AG22</f>
        <v>6</v>
      </c>
      <c r="G22" s="35">
        <f>[1]JUNIO!AG22</f>
        <v>13</v>
      </c>
      <c r="H22" s="35">
        <f>[1]JULIO!AG22</f>
        <v>11</v>
      </c>
      <c r="I22" s="35">
        <f>[1]AGOSTO!AG22</f>
        <v>3</v>
      </c>
      <c r="J22" s="35">
        <f>[1]SEPTIEMBRE!AG22</f>
        <v>4</v>
      </c>
      <c r="K22" s="35">
        <f>[1]OCTUBRE!AG22</f>
        <v>13</v>
      </c>
      <c r="L22" s="35">
        <f>[1]NOVIEMBRE!AG22</f>
        <v>5</v>
      </c>
      <c r="M22" s="35">
        <f>[1]DICIEMBRE!AG22</f>
        <v>4</v>
      </c>
      <c r="N22" s="35">
        <f t="shared" si="0"/>
        <v>93</v>
      </c>
    </row>
    <row r="23" spans="1:24" s="2" customFormat="1" ht="16.5" customHeight="1" x14ac:dyDescent="0.2">
      <c r="A23" s="51" t="s">
        <v>208</v>
      </c>
      <c r="B23" s="35">
        <f>[1]ENERO!AG23</f>
        <v>3</v>
      </c>
      <c r="C23" s="35">
        <f>[1]FEBRERO!AG23</f>
        <v>3</v>
      </c>
      <c r="D23" s="35">
        <f>[1]MARZO!AG23</f>
        <v>3</v>
      </c>
      <c r="E23" s="35">
        <f>[1]ABRIL!AG23</f>
        <v>3</v>
      </c>
      <c r="F23" s="35">
        <f>[1]MAYO!AG23</f>
        <v>4</v>
      </c>
      <c r="G23" s="35">
        <f>[1]JUNIO!AG23</f>
        <v>2</v>
      </c>
      <c r="H23" s="35">
        <f>[1]JULIO!AG23</f>
        <v>1</v>
      </c>
      <c r="I23" s="35">
        <f>[1]AGOSTO!AG23</f>
        <v>0</v>
      </c>
      <c r="J23" s="35">
        <f>[1]SEPTIEMBRE!AG23</f>
        <v>1</v>
      </c>
      <c r="K23" s="35">
        <f>[1]OCTUBRE!AG23</f>
        <v>4</v>
      </c>
      <c r="L23" s="35">
        <f>[1]NOVIEMBRE!AG23</f>
        <v>2</v>
      </c>
      <c r="M23" s="35">
        <f>[1]DICIEMBRE!AG23</f>
        <v>5</v>
      </c>
      <c r="N23" s="35">
        <f t="shared" si="0"/>
        <v>31</v>
      </c>
    </row>
    <row r="24" spans="1:24" s="2" customFormat="1" ht="16.5" customHeight="1" x14ac:dyDescent="0.2">
      <c r="A24" s="51" t="s">
        <v>102</v>
      </c>
      <c r="B24" s="35">
        <f>[1]ENERO!AG24</f>
        <v>0</v>
      </c>
      <c r="C24" s="35">
        <f>[1]FEBRERO!AG24</f>
        <v>2</v>
      </c>
      <c r="D24" s="35">
        <f>[1]MARZO!AG24</f>
        <v>4</v>
      </c>
      <c r="E24" s="35">
        <f>[1]ABRIL!AG24</f>
        <v>1</v>
      </c>
      <c r="F24" s="35">
        <f>[1]MAYO!AG24</f>
        <v>0</v>
      </c>
      <c r="G24" s="35">
        <f>[1]JUNIO!AG24</f>
        <v>3</v>
      </c>
      <c r="H24" s="35">
        <f>[1]JULIO!AG24</f>
        <v>0</v>
      </c>
      <c r="I24" s="35">
        <f>[1]AGOSTO!AG24</f>
        <v>2</v>
      </c>
      <c r="J24" s="35">
        <f>[1]SEPTIEMBRE!AG24</f>
        <v>0</v>
      </c>
      <c r="K24" s="35">
        <f>[1]OCTUBRE!AG24</f>
        <v>0</v>
      </c>
      <c r="L24" s="35">
        <f>[1]NOVIEMBRE!AG24</f>
        <v>1</v>
      </c>
      <c r="M24" s="35">
        <f>[1]DICIEMBRE!AG24</f>
        <v>0</v>
      </c>
      <c r="N24" s="35">
        <f t="shared" si="0"/>
        <v>13</v>
      </c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2" customFormat="1" ht="16.5" customHeight="1" x14ac:dyDescent="0.2">
      <c r="A25" s="51" t="s">
        <v>103</v>
      </c>
      <c r="B25" s="35">
        <f>[1]ENERO!AG25</f>
        <v>0</v>
      </c>
      <c r="C25" s="35">
        <f>[1]FEBRERO!AG25</f>
        <v>0</v>
      </c>
      <c r="D25" s="35">
        <f>[1]MARZO!AG25</f>
        <v>0</v>
      </c>
      <c r="E25" s="35">
        <f>[1]ABRIL!AG25</f>
        <v>0</v>
      </c>
      <c r="F25" s="35">
        <f>[1]MAYO!AG25</f>
        <v>0</v>
      </c>
      <c r="G25" s="35">
        <f>[1]JUNIO!AG25</f>
        <v>0</v>
      </c>
      <c r="H25" s="35">
        <f>[1]JULIO!AG25</f>
        <v>0</v>
      </c>
      <c r="I25" s="35">
        <f>[1]AGOSTO!AG25</f>
        <v>0</v>
      </c>
      <c r="J25" s="35">
        <f>[1]SEPTIEMBRE!AG25</f>
        <v>0</v>
      </c>
      <c r="K25" s="35">
        <f>[1]OCTUBRE!AG25</f>
        <v>0</v>
      </c>
      <c r="L25" s="35">
        <f>[1]NOVIEMBRE!AG25</f>
        <v>0</v>
      </c>
      <c r="M25" s="35">
        <f>[1]DICIEMBRE!AG25</f>
        <v>0</v>
      </c>
      <c r="N25" s="35">
        <f t="shared" si="0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2" customFormat="1" ht="16.5" customHeight="1" x14ac:dyDescent="0.2">
      <c r="A26" s="34" t="s">
        <v>104</v>
      </c>
      <c r="B26" s="35">
        <f>[1]ENERO!AG26</f>
        <v>1</v>
      </c>
      <c r="C26" s="35">
        <f>[1]FEBRERO!AG26</f>
        <v>5</v>
      </c>
      <c r="D26" s="35">
        <f>[1]MARZO!AG26</f>
        <v>3</v>
      </c>
      <c r="E26" s="35">
        <f>[1]ABRIL!AG26</f>
        <v>2</v>
      </c>
      <c r="F26" s="35">
        <f>[1]MAYO!AG26</f>
        <v>1</v>
      </c>
      <c r="G26" s="35">
        <f>[1]JUNIO!AG26</f>
        <v>2</v>
      </c>
      <c r="H26" s="35">
        <f>[1]JULIO!AG26</f>
        <v>1</v>
      </c>
      <c r="I26" s="35">
        <f>[1]AGOSTO!AG26</f>
        <v>0</v>
      </c>
      <c r="J26" s="35">
        <f>[1]SEPTIEMBRE!AG26</f>
        <v>0</v>
      </c>
      <c r="K26" s="35">
        <f>[1]OCTUBRE!AG26</f>
        <v>4</v>
      </c>
      <c r="L26" s="35">
        <f>[1]NOVIEMBRE!AG26</f>
        <v>2</v>
      </c>
      <c r="M26" s="35">
        <f>[1]DICIEMBRE!AG26</f>
        <v>6</v>
      </c>
      <c r="N26" s="35">
        <f t="shared" si="0"/>
        <v>27</v>
      </c>
    </row>
    <row r="27" spans="1:24" s="2" customFormat="1" ht="16.5" customHeight="1" x14ac:dyDescent="0.2">
      <c r="A27" s="38" t="s">
        <v>147</v>
      </c>
      <c r="B27" s="35">
        <f>[1]ENERO!AG27</f>
        <v>67</v>
      </c>
      <c r="C27" s="35">
        <f>[1]FEBRERO!AG27</f>
        <v>50</v>
      </c>
      <c r="D27" s="35">
        <f>[1]MARZO!AG27</f>
        <v>44</v>
      </c>
      <c r="E27" s="35">
        <f>[1]ABRIL!AG27</f>
        <v>59</v>
      </c>
      <c r="F27" s="35">
        <f>[1]MAYO!AG27</f>
        <v>50</v>
      </c>
      <c r="G27" s="35">
        <f>[1]JUNIO!AG27</f>
        <v>62</v>
      </c>
      <c r="H27" s="35">
        <f>[1]JULIO!AG27</f>
        <v>46</v>
      </c>
      <c r="I27" s="35">
        <f>[1]AGOSTO!AG27</f>
        <v>51</v>
      </c>
      <c r="J27" s="35">
        <f>[1]SEPTIEMBRE!AG27</f>
        <v>69</v>
      </c>
      <c r="K27" s="35">
        <f>[1]OCTUBRE!AG27</f>
        <v>86</v>
      </c>
      <c r="L27" s="35">
        <f>[1]NOVIEMBRE!AG27</f>
        <v>73</v>
      </c>
      <c r="M27" s="35">
        <f>[1]DICIEMBRE!AG27</f>
        <v>82</v>
      </c>
      <c r="N27" s="35">
        <f t="shared" si="0"/>
        <v>739</v>
      </c>
    </row>
    <row r="28" spans="1:24" s="2" customFormat="1" ht="16.5" customHeight="1" x14ac:dyDescent="0.2">
      <c r="A28" s="34" t="s">
        <v>209</v>
      </c>
      <c r="B28" s="35">
        <f>[1]ENERO!AG28</f>
        <v>0</v>
      </c>
      <c r="C28" s="35">
        <f>[1]FEBRERO!AG28</f>
        <v>0</v>
      </c>
      <c r="D28" s="35">
        <f>[1]MARZO!AG28</f>
        <v>0</v>
      </c>
      <c r="E28" s="35">
        <f>[1]ABRIL!AG28</f>
        <v>3</v>
      </c>
      <c r="F28" s="35">
        <f>[1]MAYO!AG28</f>
        <v>0</v>
      </c>
      <c r="G28" s="35">
        <f>[1]JUNIO!AG28</f>
        <v>1</v>
      </c>
      <c r="H28" s="35">
        <f>[1]JULIO!AG28</f>
        <v>0</v>
      </c>
      <c r="I28" s="35">
        <f>[1]AGOSTO!AG28</f>
        <v>0</v>
      </c>
      <c r="J28" s="35">
        <f>[1]SEPTIEMBRE!AG28</f>
        <v>2</v>
      </c>
      <c r="K28" s="35">
        <f>[1]OCTUBRE!AG28</f>
        <v>0</v>
      </c>
      <c r="L28" s="35">
        <f>[1]NOVIEMBRE!AG28</f>
        <v>1</v>
      </c>
      <c r="M28" s="35">
        <f>[1]DICIEMBRE!AG28</f>
        <v>1</v>
      </c>
      <c r="N28" s="35">
        <f t="shared" si="0"/>
        <v>8</v>
      </c>
    </row>
    <row r="29" spans="1:24" s="2" customFormat="1" ht="16.5" customHeight="1" x14ac:dyDescent="0.2">
      <c r="A29" s="34" t="s">
        <v>210</v>
      </c>
      <c r="B29" s="35">
        <f>[1]ENERO!AG29</f>
        <v>67</v>
      </c>
      <c r="C29" s="35">
        <f>[1]FEBRERO!AG29</f>
        <v>50</v>
      </c>
      <c r="D29" s="35">
        <f>[1]MARZO!AG29</f>
        <v>44</v>
      </c>
      <c r="E29" s="35">
        <f>[1]ABRIL!AG29</f>
        <v>56</v>
      </c>
      <c r="F29" s="35">
        <f>[1]MAYO!AG29</f>
        <v>50</v>
      </c>
      <c r="G29" s="35">
        <f>[1]JUNIO!AG29</f>
        <v>61</v>
      </c>
      <c r="H29" s="35">
        <f>[1]JULIO!AG29</f>
        <v>46</v>
      </c>
      <c r="I29" s="35">
        <f>[1]AGOSTO!AG29</f>
        <v>50</v>
      </c>
      <c r="J29" s="35">
        <f>[1]SEPTIEMBRE!AG29</f>
        <v>67</v>
      </c>
      <c r="K29" s="35">
        <f>[1]OCTUBRE!AG29</f>
        <v>86</v>
      </c>
      <c r="L29" s="35">
        <f>[1]NOVIEMBRE!AG29</f>
        <v>72</v>
      </c>
      <c r="M29" s="35">
        <f>[1]DICIEMBRE!AG29</f>
        <v>81</v>
      </c>
      <c r="N29" s="35">
        <f t="shared" si="0"/>
        <v>730</v>
      </c>
    </row>
    <row r="30" spans="1:24" s="2" customFormat="1" ht="16.5" customHeight="1" x14ac:dyDescent="0.2">
      <c r="A30" s="39" t="s">
        <v>105</v>
      </c>
      <c r="B30" s="35">
        <f>[1]ENERO!AG30</f>
        <v>0</v>
      </c>
      <c r="C30" s="35">
        <f>[1]FEBRERO!AG30</f>
        <v>0</v>
      </c>
      <c r="D30" s="35">
        <f>[1]MARZO!AG30</f>
        <v>0</v>
      </c>
      <c r="E30" s="35">
        <f>[1]ABRIL!AG30</f>
        <v>0</v>
      </c>
      <c r="F30" s="35">
        <f>[1]MAYO!AG30</f>
        <v>0</v>
      </c>
      <c r="G30" s="35">
        <f>[1]JUNIO!AG30</f>
        <v>0</v>
      </c>
      <c r="H30" s="35">
        <f>[1]JULIO!AG30</f>
        <v>0</v>
      </c>
      <c r="I30" s="35">
        <f>[1]AGOSTO!AG30</f>
        <v>0</v>
      </c>
      <c r="J30" s="35">
        <f>[1]SEPTIEMBRE!AG30</f>
        <v>0</v>
      </c>
      <c r="K30" s="35">
        <f>[1]OCTUBRE!AG30</f>
        <v>0</v>
      </c>
      <c r="L30" s="35">
        <f>[1]NOVIEMBRE!AG30</f>
        <v>0</v>
      </c>
      <c r="M30" s="35">
        <f>[1]DICIEMBRE!AG30</f>
        <v>0</v>
      </c>
      <c r="N30" s="35">
        <f t="shared" si="0"/>
        <v>0</v>
      </c>
    </row>
    <row r="31" spans="1:24" s="2" customFormat="1" ht="16.5" customHeight="1" x14ac:dyDescent="0.2">
      <c r="A31" s="39" t="s">
        <v>106</v>
      </c>
      <c r="B31" s="35">
        <f>[1]ENERO!AG31</f>
        <v>0</v>
      </c>
      <c r="C31" s="35">
        <f>[1]FEBRERO!AG31</f>
        <v>0</v>
      </c>
      <c r="D31" s="35">
        <f>[1]MARZO!AG31</f>
        <v>0</v>
      </c>
      <c r="E31" s="35">
        <f>[1]ABRIL!AG31</f>
        <v>0</v>
      </c>
      <c r="F31" s="35">
        <f>[1]MAYO!AG31</f>
        <v>0</v>
      </c>
      <c r="G31" s="35">
        <f>[1]JUNIO!AG31</f>
        <v>0</v>
      </c>
      <c r="H31" s="35">
        <f>[1]JULIO!AG31</f>
        <v>0</v>
      </c>
      <c r="I31" s="35">
        <f>[1]AGOSTO!AG31</f>
        <v>0</v>
      </c>
      <c r="J31" s="35">
        <f>[1]SEPTIEMBRE!AG31</f>
        <v>0</v>
      </c>
      <c r="K31" s="35">
        <f>[1]OCTUBRE!AG31</f>
        <v>0</v>
      </c>
      <c r="L31" s="35">
        <f>[1]NOVIEMBRE!AG31</f>
        <v>0</v>
      </c>
      <c r="M31" s="35">
        <f>[1]DICIEMBRE!AG31</f>
        <v>0</v>
      </c>
      <c r="N31" s="35">
        <f t="shared" si="0"/>
        <v>0</v>
      </c>
    </row>
    <row r="32" spans="1:24" s="2" customFormat="1" ht="16.5" customHeight="1" x14ac:dyDescent="0.2">
      <c r="A32" s="40" t="s">
        <v>107</v>
      </c>
      <c r="B32" s="35">
        <f>[1]ENERO!AG32</f>
        <v>0</v>
      </c>
      <c r="C32" s="35">
        <f>[1]FEBRERO!AG32</f>
        <v>0</v>
      </c>
      <c r="D32" s="35">
        <f>[1]MARZO!AG32</f>
        <v>0</v>
      </c>
      <c r="E32" s="35">
        <f>[1]ABRIL!AG32</f>
        <v>0</v>
      </c>
      <c r="F32" s="35">
        <f>[1]MAYO!AG32</f>
        <v>1</v>
      </c>
      <c r="G32" s="35">
        <f>[1]JUNIO!AG32</f>
        <v>0</v>
      </c>
      <c r="H32" s="35">
        <f>[1]JULIO!AG32</f>
        <v>0</v>
      </c>
      <c r="I32" s="35">
        <f>[1]AGOSTO!AG32</f>
        <v>0</v>
      </c>
      <c r="J32" s="35">
        <f>[1]SEPTIEMBRE!AG32</f>
        <v>0</v>
      </c>
      <c r="K32" s="35">
        <f>[1]OCTUBRE!AG32</f>
        <v>1</v>
      </c>
      <c r="L32" s="35">
        <f>[1]NOVIEMBRE!AG32</f>
        <v>0</v>
      </c>
      <c r="M32" s="35">
        <f>[1]DICIEMBRE!AG32</f>
        <v>2</v>
      </c>
      <c r="N32" s="35">
        <f t="shared" si="0"/>
        <v>4</v>
      </c>
    </row>
    <row r="33" spans="1:26" s="2" customFormat="1" ht="16.5" customHeight="1" x14ac:dyDescent="0.2">
      <c r="A33" s="40" t="s">
        <v>118</v>
      </c>
      <c r="B33" s="35">
        <f>[1]ENERO!AG33</f>
        <v>0</v>
      </c>
      <c r="C33" s="35">
        <f>[1]FEBRERO!AG33</f>
        <v>0</v>
      </c>
      <c r="D33" s="35">
        <f>[1]MARZO!AG33</f>
        <v>0</v>
      </c>
      <c r="E33" s="35">
        <f>[1]ABRIL!AG33</f>
        <v>0</v>
      </c>
      <c r="F33" s="35">
        <f>[1]MAYO!AG33</f>
        <v>0</v>
      </c>
      <c r="G33" s="35">
        <f>[1]JUNIO!AG33</f>
        <v>0</v>
      </c>
      <c r="H33" s="35">
        <f>[1]JULIO!AG33</f>
        <v>0</v>
      </c>
      <c r="I33" s="35">
        <f>[1]AGOSTO!AG33</f>
        <v>0</v>
      </c>
      <c r="J33" s="35">
        <f>[1]SEPTIEMBRE!AG33</f>
        <v>0</v>
      </c>
      <c r="K33" s="35">
        <f>[1]OCTUBRE!AG33</f>
        <v>0</v>
      </c>
      <c r="L33" s="35">
        <f>[1]NOVIEMBRE!AG33</f>
        <v>0</v>
      </c>
      <c r="M33" s="35">
        <f>[1]DICIEMBRE!AG33</f>
        <v>0</v>
      </c>
      <c r="N33" s="35">
        <f t="shared" si="0"/>
        <v>0</v>
      </c>
    </row>
    <row r="34" spans="1:26" s="2" customFormat="1" ht="16.5" customHeight="1" x14ac:dyDescent="0.2">
      <c r="A34" s="40" t="s">
        <v>108</v>
      </c>
      <c r="B34" s="35">
        <f>[1]ENERO!AG34</f>
        <v>0</v>
      </c>
      <c r="C34" s="35">
        <f>[1]FEBRERO!AG34</f>
        <v>0</v>
      </c>
      <c r="D34" s="35">
        <f>[1]MARZO!AG34</f>
        <v>0</v>
      </c>
      <c r="E34" s="35">
        <f>[1]ABRIL!AG34</f>
        <v>0</v>
      </c>
      <c r="F34" s="35">
        <f>[1]MAYO!AG34</f>
        <v>0</v>
      </c>
      <c r="G34" s="35">
        <f>[1]JUNIO!AG34</f>
        <v>0</v>
      </c>
      <c r="H34" s="35">
        <f>[1]JULIO!AG34</f>
        <v>0</v>
      </c>
      <c r="I34" s="35">
        <f>[1]AGOSTO!AG34</f>
        <v>0</v>
      </c>
      <c r="J34" s="35">
        <f>[1]SEPTIEMBRE!AG34</f>
        <v>0</v>
      </c>
      <c r="K34" s="35">
        <f>[1]OCTUBRE!AG34</f>
        <v>0</v>
      </c>
      <c r="L34" s="35">
        <f>[1]NOVIEMBRE!AG34</f>
        <v>0</v>
      </c>
      <c r="M34" s="35">
        <f>[1]DICIEMBRE!AG34</f>
        <v>1</v>
      </c>
      <c r="N34" s="35">
        <f t="shared" si="0"/>
        <v>1</v>
      </c>
    </row>
    <row r="35" spans="1:26" s="2" customFormat="1" ht="16.5" customHeight="1" x14ac:dyDescent="0.2">
      <c r="A35" s="52" t="s">
        <v>213</v>
      </c>
      <c r="B35" s="35">
        <f>[1]ENERO!AG35</f>
        <v>0</v>
      </c>
      <c r="C35" s="35">
        <f>[1]FEBRERO!AG35</f>
        <v>1</v>
      </c>
      <c r="D35" s="35">
        <f>[1]MARZO!AG35</f>
        <v>1</v>
      </c>
      <c r="E35" s="35">
        <f>[1]ABRIL!AG35</f>
        <v>0</v>
      </c>
      <c r="F35" s="35">
        <f>[1]MAYO!AG35</f>
        <v>0</v>
      </c>
      <c r="G35" s="35">
        <f>[1]JUNIO!AG35</f>
        <v>0</v>
      </c>
      <c r="H35" s="35">
        <f>[1]JULIO!AG35</f>
        <v>3</v>
      </c>
      <c r="I35" s="35">
        <f>[1]AGOSTO!AG35</f>
        <v>5</v>
      </c>
      <c r="J35" s="35">
        <f>[1]SEPTIEMBRE!AG35</f>
        <v>2</v>
      </c>
      <c r="K35" s="35">
        <f>[1]OCTUBRE!AG35</f>
        <v>3</v>
      </c>
      <c r="L35" s="35">
        <f>[1]NOVIEMBRE!AG35</f>
        <v>6</v>
      </c>
      <c r="M35" s="35">
        <f>[1]DICIEMBRE!AG35</f>
        <v>8</v>
      </c>
      <c r="N35" s="35">
        <f t="shared" si="0"/>
        <v>29</v>
      </c>
    </row>
    <row r="36" spans="1:26" s="2" customFormat="1" ht="16.5" customHeight="1" x14ac:dyDescent="0.2">
      <c r="A36" s="41" t="s">
        <v>109</v>
      </c>
      <c r="B36" s="35">
        <f>[1]ENERO!AG36</f>
        <v>0</v>
      </c>
      <c r="C36" s="35">
        <f>[1]FEBRERO!AG36</f>
        <v>0</v>
      </c>
      <c r="D36" s="35">
        <f>[1]MARZO!AG36</f>
        <v>0</v>
      </c>
      <c r="E36" s="35">
        <f>[1]ABRIL!AG36</f>
        <v>0</v>
      </c>
      <c r="F36" s="35">
        <f>[1]MAYO!AG36</f>
        <v>1</v>
      </c>
      <c r="G36" s="35">
        <f>[1]JUNIO!AG36</f>
        <v>0</v>
      </c>
      <c r="H36" s="35">
        <f>[1]JULIO!AG36</f>
        <v>0</v>
      </c>
      <c r="I36" s="35">
        <f>[1]AGOSTO!AG36</f>
        <v>0</v>
      </c>
      <c r="J36" s="35">
        <f>[1]SEPTIEMBRE!AG36</f>
        <v>3</v>
      </c>
      <c r="K36" s="35">
        <f>[1]OCTUBRE!AG36</f>
        <v>5</v>
      </c>
      <c r="L36" s="35">
        <f>[1]NOVIEMBRE!AG36</f>
        <v>0</v>
      </c>
      <c r="M36" s="35">
        <f>[1]DICIEMBRE!AG36</f>
        <v>3</v>
      </c>
      <c r="N36" s="35">
        <f t="shared" si="0"/>
        <v>12</v>
      </c>
    </row>
    <row r="37" spans="1:26" s="2" customFormat="1" ht="16.5" customHeight="1" x14ac:dyDescent="0.2">
      <c r="A37" s="42" t="s">
        <v>16</v>
      </c>
      <c r="B37" s="35">
        <f>[1]ENERO!AG37</f>
        <v>0</v>
      </c>
      <c r="C37" s="35">
        <f>[1]FEBRERO!AG37</f>
        <v>0</v>
      </c>
      <c r="D37" s="35">
        <f>[1]MARZO!AG37</f>
        <v>0</v>
      </c>
      <c r="E37" s="35">
        <f>[1]ABRIL!AG37</f>
        <v>0</v>
      </c>
      <c r="F37" s="35">
        <f>[1]MAYO!AG37</f>
        <v>0</v>
      </c>
      <c r="G37" s="35">
        <f>[1]JUNIO!AG37</f>
        <v>0</v>
      </c>
      <c r="H37" s="35">
        <f>[1]JULIO!AG37</f>
        <v>0</v>
      </c>
      <c r="I37" s="35">
        <f>[1]AGOSTO!AG37</f>
        <v>0</v>
      </c>
      <c r="J37" s="35">
        <f>[1]SEPTIEMBRE!AG37</f>
        <v>0</v>
      </c>
      <c r="K37" s="35">
        <f>[1]OCTUBRE!AG37</f>
        <v>0</v>
      </c>
      <c r="L37" s="35">
        <f>[1]NOVIEMBRE!AG37</f>
        <v>0</v>
      </c>
      <c r="M37" s="35">
        <f>[1]DICIEMBRE!AG37</f>
        <v>0</v>
      </c>
      <c r="N37" s="35">
        <f t="shared" si="0"/>
        <v>0</v>
      </c>
    </row>
    <row r="38" spans="1:26" s="2" customFormat="1" ht="16.5" customHeight="1" x14ac:dyDescent="0.2">
      <c r="A38" s="42" t="s">
        <v>214</v>
      </c>
      <c r="B38" s="35">
        <f>[1]ENERO!AG38</f>
        <v>0</v>
      </c>
      <c r="C38" s="35">
        <f>[1]FEBRERO!AG38</f>
        <v>0</v>
      </c>
      <c r="D38" s="35">
        <f>[1]MARZO!AG38</f>
        <v>0</v>
      </c>
      <c r="E38" s="35">
        <f>[1]ABRIL!AG38</f>
        <v>0</v>
      </c>
      <c r="F38" s="35">
        <f>[1]MAYO!AG38</f>
        <v>0</v>
      </c>
      <c r="G38" s="35">
        <f>[1]JUNIO!AG38</f>
        <v>0</v>
      </c>
      <c r="H38" s="35">
        <f>[1]JULIO!AG38</f>
        <v>0</v>
      </c>
      <c r="I38" s="35">
        <f>[1]AGOSTO!AG38</f>
        <v>0</v>
      </c>
      <c r="J38" s="35">
        <f>[1]SEPTIEMBRE!AG38</f>
        <v>0</v>
      </c>
      <c r="K38" s="35">
        <f>[1]OCTUBRE!AG38</f>
        <v>0</v>
      </c>
      <c r="L38" s="35">
        <f>[1]NOVIEMBRE!AG38</f>
        <v>0</v>
      </c>
      <c r="M38" s="35">
        <f>[1]DICIEMBRE!AG38</f>
        <v>0</v>
      </c>
      <c r="N38" s="35">
        <f t="shared" si="0"/>
        <v>0</v>
      </c>
    </row>
    <row r="39" spans="1:26" s="2" customFormat="1" ht="16.5" customHeight="1" x14ac:dyDescent="0.2">
      <c r="A39" s="40" t="s">
        <v>110</v>
      </c>
      <c r="B39" s="35">
        <f>[1]ENERO!AG39</f>
        <v>0</v>
      </c>
      <c r="C39" s="35">
        <f>[1]FEBRERO!AG39</f>
        <v>0</v>
      </c>
      <c r="D39" s="35">
        <f>[1]MARZO!AG39</f>
        <v>0</v>
      </c>
      <c r="E39" s="35">
        <f>[1]ABRIL!AG39</f>
        <v>0</v>
      </c>
      <c r="F39" s="35">
        <f>[1]MAYO!AG39</f>
        <v>0</v>
      </c>
      <c r="G39" s="35">
        <f>[1]JUNIO!AG39</f>
        <v>0</v>
      </c>
      <c r="H39" s="35">
        <f>[1]JULIO!AG39</f>
        <v>0</v>
      </c>
      <c r="I39" s="35">
        <f>[1]AGOSTO!AG39</f>
        <v>0</v>
      </c>
      <c r="J39" s="35">
        <f>[1]SEPTIEMBRE!AG39</f>
        <v>0</v>
      </c>
      <c r="K39" s="35">
        <f>[1]OCTUBRE!AG39</f>
        <v>0</v>
      </c>
      <c r="L39" s="35">
        <f>[1]NOVIEMBRE!AG39</f>
        <v>0</v>
      </c>
      <c r="M39" s="35">
        <f>[1]DICIEMBRE!AG39</f>
        <v>0</v>
      </c>
      <c r="N39" s="35">
        <f t="shared" si="0"/>
        <v>0</v>
      </c>
    </row>
    <row r="40" spans="1:26" s="2" customFormat="1" ht="16.5" customHeight="1" x14ac:dyDescent="0.2">
      <c r="A40" s="40" t="s">
        <v>111</v>
      </c>
      <c r="B40" s="35">
        <f>[1]ENERO!AG40</f>
        <v>0</v>
      </c>
      <c r="C40" s="35">
        <f>[1]FEBRERO!AG40</f>
        <v>0</v>
      </c>
      <c r="D40" s="35">
        <f>[1]MARZO!AG40</f>
        <v>0</v>
      </c>
      <c r="E40" s="35">
        <f>[1]ABRIL!AG40</f>
        <v>0</v>
      </c>
      <c r="F40" s="35">
        <f>[1]MAYO!AG40</f>
        <v>0</v>
      </c>
      <c r="G40" s="35">
        <f>[1]JUNIO!AG40</f>
        <v>0</v>
      </c>
      <c r="H40" s="35">
        <f>[1]JULIO!AG40</f>
        <v>0</v>
      </c>
      <c r="I40" s="35">
        <f>[1]AGOSTO!AG40</f>
        <v>0</v>
      </c>
      <c r="J40" s="35">
        <f>[1]SEPTIEMBRE!AG40</f>
        <v>0</v>
      </c>
      <c r="K40" s="35">
        <f>[1]OCTUBRE!AG40</f>
        <v>0</v>
      </c>
      <c r="L40" s="35">
        <f>[1]NOVIEMBRE!AG40</f>
        <v>0</v>
      </c>
      <c r="M40" s="35">
        <f>[1]DICIEMBRE!AG40</f>
        <v>0</v>
      </c>
      <c r="N40" s="35">
        <f t="shared" si="0"/>
        <v>0</v>
      </c>
    </row>
    <row r="41" spans="1:26" s="2" customFormat="1" ht="16.5" customHeight="1" x14ac:dyDescent="0.2">
      <c r="A41" s="40" t="s">
        <v>119</v>
      </c>
      <c r="B41" s="35">
        <f>[1]ENERO!AG41</f>
        <v>0</v>
      </c>
      <c r="C41" s="35">
        <f>[1]FEBRERO!AG41</f>
        <v>0</v>
      </c>
      <c r="D41" s="35">
        <f>[1]MARZO!AG41</f>
        <v>0</v>
      </c>
      <c r="E41" s="35">
        <f>[1]ABRIL!AG41</f>
        <v>0</v>
      </c>
      <c r="F41" s="35">
        <f>[1]MAYO!AG41</f>
        <v>0</v>
      </c>
      <c r="G41" s="35">
        <f>[1]JUNIO!AG41</f>
        <v>0</v>
      </c>
      <c r="H41" s="35">
        <f>[1]JULIO!AG41</f>
        <v>0</v>
      </c>
      <c r="I41" s="35">
        <f>[1]AGOSTO!AG41</f>
        <v>0</v>
      </c>
      <c r="J41" s="35">
        <f>[1]SEPTIEMBRE!AG41</f>
        <v>0</v>
      </c>
      <c r="K41" s="35">
        <f>[1]OCTUBRE!AG41</f>
        <v>0</v>
      </c>
      <c r="L41" s="35">
        <f>[1]NOVIEMBRE!AG41</f>
        <v>0</v>
      </c>
      <c r="M41" s="35">
        <f>[1]DICIEMBRE!AG41</f>
        <v>0</v>
      </c>
      <c r="N41" s="35">
        <f t="shared" si="0"/>
        <v>0</v>
      </c>
    </row>
    <row r="42" spans="1:26" s="2" customFormat="1" ht="16.5" customHeight="1" x14ac:dyDescent="0.2">
      <c r="A42" s="43" t="s">
        <v>112</v>
      </c>
      <c r="B42" s="35">
        <f>[1]ENERO!AG42</f>
        <v>0</v>
      </c>
      <c r="C42" s="35">
        <f>[1]FEBRERO!AG42</f>
        <v>0</v>
      </c>
      <c r="D42" s="35">
        <f>[1]MARZO!AG42</f>
        <v>0</v>
      </c>
      <c r="E42" s="35">
        <f>[1]ABRIL!AG42</f>
        <v>0</v>
      </c>
      <c r="F42" s="35">
        <f>[1]MAYO!AG42</f>
        <v>0</v>
      </c>
      <c r="G42" s="35">
        <f>[1]JUNIO!AG42</f>
        <v>0</v>
      </c>
      <c r="H42" s="35">
        <f>[1]JULIO!AG42</f>
        <v>0</v>
      </c>
      <c r="I42" s="35">
        <f>[1]AGOSTO!AG42</f>
        <v>0</v>
      </c>
      <c r="J42" s="35">
        <f>[1]SEPTIEMBRE!AG42</f>
        <v>0</v>
      </c>
      <c r="K42" s="35">
        <f>[1]OCTUBRE!AG42</f>
        <v>0</v>
      </c>
      <c r="L42" s="35">
        <f>[1]NOVIEMBRE!AG42</f>
        <v>0</v>
      </c>
      <c r="M42" s="35">
        <f>[1]DICIEMBRE!AG42</f>
        <v>0</v>
      </c>
      <c r="N42" s="35">
        <f t="shared" si="0"/>
        <v>0</v>
      </c>
    </row>
    <row r="43" spans="1:26" s="2" customFormat="1" ht="16.5" customHeight="1" x14ac:dyDescent="0.2">
      <c r="A43" s="42" t="s">
        <v>113</v>
      </c>
      <c r="B43" s="35">
        <f>[1]ENERO!AG43</f>
        <v>0</v>
      </c>
      <c r="C43" s="35">
        <f>[1]FEBRERO!AG43</f>
        <v>0</v>
      </c>
      <c r="D43" s="35">
        <f>[1]MARZO!AG43</f>
        <v>0</v>
      </c>
      <c r="E43" s="35">
        <f>[1]ABRIL!AG43</f>
        <v>0</v>
      </c>
      <c r="F43" s="35">
        <f>[1]MAYO!AG43</f>
        <v>0</v>
      </c>
      <c r="G43" s="35">
        <f>[1]JUNIO!AG43</f>
        <v>0</v>
      </c>
      <c r="H43" s="35">
        <f>[1]JULIO!AG43</f>
        <v>0</v>
      </c>
      <c r="I43" s="35">
        <f>[1]AGOSTO!AG43</f>
        <v>0</v>
      </c>
      <c r="J43" s="35">
        <f>[1]SEPTIEMBRE!AG43</f>
        <v>0</v>
      </c>
      <c r="K43" s="35">
        <f>[1]OCTUBRE!AG43</f>
        <v>0</v>
      </c>
      <c r="L43" s="35">
        <f>[1]NOVIEMBRE!AG43</f>
        <v>0</v>
      </c>
      <c r="M43" s="35">
        <f>[1]DICIEMBRE!AG43</f>
        <v>0</v>
      </c>
      <c r="N43" s="35">
        <f t="shared" si="0"/>
        <v>0</v>
      </c>
    </row>
    <row r="44" spans="1:26" s="2" customFormat="1" ht="16.5" customHeight="1" x14ac:dyDescent="0.2">
      <c r="A44" s="40" t="s">
        <v>114</v>
      </c>
      <c r="B44" s="35">
        <f>[1]ENERO!AG44</f>
        <v>0</v>
      </c>
      <c r="C44" s="35">
        <f>[1]FEBRERO!AG44</f>
        <v>0</v>
      </c>
      <c r="D44" s="35">
        <f>[1]MARZO!AG44</f>
        <v>0</v>
      </c>
      <c r="E44" s="35">
        <f>[1]ABRIL!AG44</f>
        <v>0</v>
      </c>
      <c r="F44" s="35">
        <f>[1]MAYO!AG44</f>
        <v>0</v>
      </c>
      <c r="G44" s="35">
        <f>[1]JUNIO!AG44</f>
        <v>0</v>
      </c>
      <c r="H44" s="35">
        <f>[1]JULIO!AG44</f>
        <v>0</v>
      </c>
      <c r="I44" s="35">
        <f>[1]AGOSTO!AG44</f>
        <v>0</v>
      </c>
      <c r="J44" s="35">
        <f>[1]SEPTIEMBRE!AG44</f>
        <v>0</v>
      </c>
      <c r="K44" s="35">
        <f>[1]OCTUBRE!AG44</f>
        <v>0</v>
      </c>
      <c r="L44" s="35">
        <f>[1]NOVIEMBRE!AG44</f>
        <v>0</v>
      </c>
      <c r="M44" s="35">
        <f>[1]DICIEMBRE!AG44</f>
        <v>0</v>
      </c>
      <c r="N44" s="35">
        <f t="shared" si="0"/>
        <v>0</v>
      </c>
    </row>
    <row r="45" spans="1:26" s="2" customFormat="1" ht="16.5" customHeight="1" x14ac:dyDescent="0.2">
      <c r="A45" s="40" t="s">
        <v>211</v>
      </c>
      <c r="B45" s="35">
        <f>[1]ENERO!AG45</f>
        <v>0</v>
      </c>
      <c r="C45" s="35">
        <f>[1]FEBRERO!AG45</f>
        <v>0</v>
      </c>
      <c r="D45" s="35">
        <f>[1]MARZO!AG45</f>
        <v>0</v>
      </c>
      <c r="E45" s="35">
        <f>[1]ABRIL!AG45</f>
        <v>0</v>
      </c>
      <c r="F45" s="35">
        <f>[1]MAYO!AG45</f>
        <v>0</v>
      </c>
      <c r="G45" s="35">
        <f>[1]JUNIO!AG45</f>
        <v>0</v>
      </c>
      <c r="H45" s="35">
        <f>[1]JULIO!AG45</f>
        <v>0</v>
      </c>
      <c r="I45" s="35">
        <f>[1]AGOSTO!AG45</f>
        <v>0</v>
      </c>
      <c r="J45" s="35">
        <f>[1]SEPTIEMBRE!AG45</f>
        <v>0</v>
      </c>
      <c r="K45" s="35">
        <f>[1]OCTUBRE!AG45</f>
        <v>0</v>
      </c>
      <c r="L45" s="35">
        <f>[1]NOVIEMBRE!AG45</f>
        <v>0</v>
      </c>
      <c r="M45" s="35">
        <f>[1]DICIEMBRE!AG45</f>
        <v>0</v>
      </c>
      <c r="N45" s="35">
        <f t="shared" si="0"/>
        <v>0</v>
      </c>
    </row>
    <row r="46" spans="1:26" s="2" customFormat="1" ht="16.5" customHeight="1" x14ac:dyDescent="0.2">
      <c r="A46" s="44" t="s">
        <v>115</v>
      </c>
      <c r="B46" s="35">
        <f>[1]ENERO!AG46</f>
        <v>0</v>
      </c>
      <c r="C46" s="35">
        <f>[1]FEBRERO!AG46</f>
        <v>0</v>
      </c>
      <c r="D46" s="35">
        <f>[1]MARZO!AG46</f>
        <v>0</v>
      </c>
      <c r="E46" s="35">
        <f>[1]ABRIL!AG46</f>
        <v>0</v>
      </c>
      <c r="F46" s="35">
        <f>[1]MAYO!AG46</f>
        <v>0</v>
      </c>
      <c r="G46" s="35">
        <f>[1]JUNIO!AG46</f>
        <v>0</v>
      </c>
      <c r="H46" s="35">
        <f>[1]JULIO!AG46</f>
        <v>0</v>
      </c>
      <c r="I46" s="35">
        <f>[1]AGOSTO!AG46</f>
        <v>0</v>
      </c>
      <c r="J46" s="35">
        <f>[1]SEPTIEMBRE!AG46</f>
        <v>0</v>
      </c>
      <c r="K46" s="35">
        <f>[1]OCTUBRE!AG46</f>
        <v>0</v>
      </c>
      <c r="L46" s="35">
        <f>[1]NOVIEMBRE!AG46</f>
        <v>0</v>
      </c>
      <c r="M46" s="35">
        <f>[1]DICIEMBRE!AG46</f>
        <v>0</v>
      </c>
      <c r="N46" s="35">
        <f t="shared" si="0"/>
        <v>0</v>
      </c>
    </row>
    <row r="47" spans="1:26" s="2" customFormat="1" ht="16.5" customHeight="1" x14ac:dyDescent="0.2">
      <c r="A47" s="44" t="s">
        <v>212</v>
      </c>
      <c r="B47" s="35">
        <f>[1]ENERO!AG47</f>
        <v>0</v>
      </c>
      <c r="C47" s="35">
        <f>[1]FEBRERO!AG47</f>
        <v>0</v>
      </c>
      <c r="D47" s="35">
        <f>[1]MARZO!AG47</f>
        <v>0</v>
      </c>
      <c r="E47" s="35">
        <f>[1]ABRIL!AG47</f>
        <v>0</v>
      </c>
      <c r="F47" s="35">
        <f>[1]MAYO!AG47</f>
        <v>0</v>
      </c>
      <c r="G47" s="35">
        <f>[1]JUNIO!AG47</f>
        <v>0</v>
      </c>
      <c r="H47" s="35">
        <f>[1]JULIO!AG47</f>
        <v>0</v>
      </c>
      <c r="I47" s="35">
        <f>[1]AGOSTO!AG47</f>
        <v>1</v>
      </c>
      <c r="J47" s="35">
        <f>[1]SEPTIEMBRE!AG47</f>
        <v>0</v>
      </c>
      <c r="K47" s="35">
        <f>[1]OCTUBRE!AG47</f>
        <v>0</v>
      </c>
      <c r="L47" s="35">
        <f>[1]NOVIEMBRE!AG47</f>
        <v>0</v>
      </c>
      <c r="M47" s="35">
        <f>[1]DICIEMBRE!AG47</f>
        <v>0</v>
      </c>
      <c r="N47" s="35">
        <f t="shared" si="0"/>
        <v>1</v>
      </c>
      <c r="Y47" s="5"/>
      <c r="Z47" s="5"/>
    </row>
    <row r="48" spans="1:26" s="2" customFormat="1" ht="16.5" customHeight="1" x14ac:dyDescent="0.2">
      <c r="A48" s="44" t="s">
        <v>116</v>
      </c>
      <c r="B48" s="35">
        <f>[1]ENERO!AG48</f>
        <v>0</v>
      </c>
      <c r="C48" s="35">
        <f>[1]FEBRERO!AG48</f>
        <v>0</v>
      </c>
      <c r="D48" s="35">
        <f>[1]MARZO!AG48</f>
        <v>0</v>
      </c>
      <c r="E48" s="35">
        <f>[1]ABRIL!AG48</f>
        <v>0</v>
      </c>
      <c r="F48" s="35">
        <f>[1]MAYO!AG48</f>
        <v>0</v>
      </c>
      <c r="G48" s="35">
        <f>[1]JUNIO!AG48</f>
        <v>0</v>
      </c>
      <c r="H48" s="35">
        <f>[1]JULIO!AG48</f>
        <v>0</v>
      </c>
      <c r="I48" s="35">
        <f>[1]AGOSTO!AG48</f>
        <v>0</v>
      </c>
      <c r="J48" s="35">
        <f>[1]SEPTIEMBRE!AG48</f>
        <v>0</v>
      </c>
      <c r="K48" s="35">
        <f>[1]OCTUBRE!AG48</f>
        <v>0</v>
      </c>
      <c r="L48" s="35">
        <f>[1]NOVIEMBRE!AG48</f>
        <v>0</v>
      </c>
      <c r="M48" s="35">
        <f>[1]DICIEMBRE!AG48</f>
        <v>0</v>
      </c>
      <c r="N48" s="35">
        <f t="shared" si="0"/>
        <v>0</v>
      </c>
      <c r="O48" s="6"/>
      <c r="P48" s="6"/>
      <c r="S48" s="6"/>
    </row>
    <row r="49" spans="1:14" s="2" customFormat="1" ht="12.75" customHeight="1" x14ac:dyDescent="0.2">
      <c r="A49" s="45" t="s">
        <v>117</v>
      </c>
      <c r="B49" s="35">
        <f>[1]ENERO!AG49</f>
        <v>192</v>
      </c>
      <c r="C49" s="35">
        <f>[1]FEBRERO!AG49</f>
        <v>169</v>
      </c>
      <c r="D49" s="35">
        <f>[1]MARZO!AG49</f>
        <v>162</v>
      </c>
      <c r="E49" s="35">
        <f>[1]ABRIL!AG49</f>
        <v>163</v>
      </c>
      <c r="F49" s="35">
        <f>[1]MAYO!AG49</f>
        <v>153</v>
      </c>
      <c r="G49" s="35">
        <f>[1]JUNIO!AG49</f>
        <v>177</v>
      </c>
      <c r="H49" s="35">
        <f>[1]JULIO!AG49</f>
        <v>184</v>
      </c>
      <c r="I49" s="35">
        <f>[1]AGOSTO!AG49</f>
        <v>174</v>
      </c>
      <c r="J49" s="35">
        <f>[1]SEPTIEMBRE!AG49</f>
        <v>169</v>
      </c>
      <c r="K49" s="35">
        <f>[1]OCTUBRE!AG49</f>
        <v>220</v>
      </c>
      <c r="L49" s="35">
        <f>[1]NOVIEMBRE!AG49</f>
        <v>175</v>
      </c>
      <c r="M49" s="35">
        <f>[1]DICIEMBRE!AG49</f>
        <v>222</v>
      </c>
      <c r="N49" s="46">
        <f t="shared" si="0"/>
        <v>2160</v>
      </c>
    </row>
    <row r="50" spans="1:14" s="2" customFormat="1" ht="12.75" customHeight="1" x14ac:dyDescent="0.2">
      <c r="A50" s="47"/>
      <c r="B50" s="48"/>
      <c r="C50" s="48"/>
      <c r="D50" s="48"/>
      <c r="E50" s="48"/>
      <c r="F50" s="49"/>
      <c r="G50" s="49"/>
      <c r="H50" s="49"/>
      <c r="I50" s="49"/>
      <c r="J50" s="49"/>
      <c r="K50" s="49"/>
      <c r="L50" s="49"/>
      <c r="M50" s="49"/>
      <c r="N50" s="49"/>
    </row>
    <row r="51" spans="1:14" s="2" customFormat="1" ht="12.75" customHeight="1" x14ac:dyDescent="0.2">
      <c r="A51" s="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s="2" customFormat="1" ht="12.75" customHeight="1" x14ac:dyDescent="0.2">
      <c r="A52" s="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s="2" customFormat="1" ht="12.75" customHeight="1" x14ac:dyDescent="0.2">
      <c r="A53" s="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s="2" customFormat="1" ht="12.75" customHeight="1" x14ac:dyDescent="0.2">
      <c r="A54" s="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sheetProtection algorithmName="SHA-512" hashValue="0Bn7uVIn52aCmENQrrmqYNRmywbcWIEQ4NA9u0lIOA7nzh32hv07adkAPP3iD28URYrV4FG+RX4W9o4xXI0oiQ==" saltValue="CDDeeEOIQXYJiDRtfRDlKA==" spinCount="100000" sheet="1" objects="1" scenarios="1"/>
  <mergeCells count="2">
    <mergeCell ref="A1:M1"/>
    <mergeCell ref="A3:M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7"/>
  <sheetViews>
    <sheetView workbookViewId="0">
      <selection activeCell="R29" sqref="R29"/>
    </sheetView>
  </sheetViews>
  <sheetFormatPr baseColWidth="10" defaultRowHeight="15" x14ac:dyDescent="0.25"/>
  <cols>
    <col min="1" max="1" width="34.5703125" customWidth="1"/>
    <col min="2" max="14" width="11.42578125" style="14"/>
  </cols>
  <sheetData>
    <row r="1" spans="1:14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5.75" x14ac:dyDescent="0.25">
      <c r="A4" s="109" t="s">
        <v>120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5">
      <c r="A8" s="111" t="s">
        <v>215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ht="15.75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5">
      <c r="A10" s="33" t="s">
        <v>79</v>
      </c>
      <c r="B10" s="33" t="s">
        <v>1</v>
      </c>
      <c r="C10" s="33" t="s">
        <v>2</v>
      </c>
      <c r="D10" s="33" t="s">
        <v>3</v>
      </c>
      <c r="E10" s="33" t="s">
        <v>4</v>
      </c>
      <c r="F10" s="33" t="s">
        <v>5</v>
      </c>
      <c r="G10" s="33" t="s">
        <v>6</v>
      </c>
      <c r="H10" s="33" t="s">
        <v>7</v>
      </c>
      <c r="I10" s="33" t="s">
        <v>8</v>
      </c>
      <c r="J10" s="33" t="s">
        <v>9</v>
      </c>
      <c r="K10" s="33" t="s">
        <v>10</v>
      </c>
      <c r="L10" s="33" t="s">
        <v>11</v>
      </c>
      <c r="M10" s="33" t="s">
        <v>12</v>
      </c>
      <c r="N10" s="33" t="s">
        <v>13</v>
      </c>
    </row>
    <row r="11" spans="1:14" x14ac:dyDescent="0.25">
      <c r="A11" s="34" t="s">
        <v>121</v>
      </c>
      <c r="B11" s="56">
        <f>[2]ENERO!AG12</f>
        <v>130</v>
      </c>
      <c r="C11" s="35">
        <f>[2]FEBRERO!AG12</f>
        <v>124</v>
      </c>
      <c r="D11" s="35">
        <f>[2]MARZO!AG12</f>
        <v>123</v>
      </c>
      <c r="E11" s="35">
        <f>[2]ABRIL!AG12</f>
        <v>133</v>
      </c>
      <c r="F11" s="35">
        <f>[2]MAYO!AG12</f>
        <v>133</v>
      </c>
      <c r="G11" s="35">
        <f>[2]JUNIO!AG12</f>
        <v>139</v>
      </c>
      <c r="H11" s="35">
        <f>[2]JULIO!AG12</f>
        <v>141</v>
      </c>
      <c r="I11" s="35">
        <f>[2]AGOSTO!AG12</f>
        <v>186</v>
      </c>
      <c r="J11" s="35">
        <f>[2]SEPTIEMBRE!AG12</f>
        <v>167</v>
      </c>
      <c r="K11" s="35">
        <f>[2]OCTUBRE!AG12</f>
        <v>168</v>
      </c>
      <c r="L11" s="35">
        <f>[2]NOVIEMBRE!AG12</f>
        <v>146</v>
      </c>
      <c r="M11" s="35">
        <f>[2]DICIEMBRE!AG12</f>
        <v>164</v>
      </c>
      <c r="N11" s="57">
        <f t="shared" ref="N11:N27" si="0">SUM(B11:M11)</f>
        <v>1754</v>
      </c>
    </row>
    <row r="12" spans="1:14" x14ac:dyDescent="0.25">
      <c r="A12" s="34" t="s">
        <v>122</v>
      </c>
      <c r="B12" s="56">
        <f>[2]ENERO!AG13</f>
        <v>0</v>
      </c>
      <c r="C12" s="35">
        <f>[2]FEBRERO!AG13</f>
        <v>0</v>
      </c>
      <c r="D12" s="35">
        <f>[2]MARZO!AG13</f>
        <v>0</v>
      </c>
      <c r="E12" s="35">
        <f>[2]ABRIL!AG13</f>
        <v>0</v>
      </c>
      <c r="F12" s="35">
        <f>[2]MAYO!AG13</f>
        <v>0</v>
      </c>
      <c r="G12" s="35">
        <f>[2]JUNIO!AG13</f>
        <v>0</v>
      </c>
      <c r="H12" s="35">
        <f>[2]JULIO!AG13</f>
        <v>0</v>
      </c>
      <c r="I12" s="35">
        <f>[2]AGOSTO!AG13</f>
        <v>0</v>
      </c>
      <c r="J12" s="35">
        <f>[2]SEPTIEMBRE!AG13</f>
        <v>0</v>
      </c>
      <c r="K12" s="35">
        <f>[2]OCTUBRE!AG13</f>
        <v>0</v>
      </c>
      <c r="L12" s="35">
        <f>[2]NOVIEMBRE!AG13</f>
        <v>0</v>
      </c>
      <c r="M12" s="35">
        <f>[2]DICIEMBRE!AG13</f>
        <v>1</v>
      </c>
      <c r="N12" s="57">
        <f t="shared" si="0"/>
        <v>1</v>
      </c>
    </row>
    <row r="13" spans="1:14" x14ac:dyDescent="0.25">
      <c r="A13" s="34" t="s">
        <v>123</v>
      </c>
      <c r="B13" s="56">
        <f>[2]ENERO!AG14</f>
        <v>1</v>
      </c>
      <c r="C13" s="35">
        <f>[2]FEBRERO!AG14</f>
        <v>0</v>
      </c>
      <c r="D13" s="35">
        <f>[2]MARZO!AG14</f>
        <v>0</v>
      </c>
      <c r="E13" s="35">
        <f>[2]ABRIL!AG14</f>
        <v>0</v>
      </c>
      <c r="F13" s="35">
        <f>[2]MAYO!AG14</f>
        <v>1</v>
      </c>
      <c r="G13" s="35">
        <f>[2]JUNIO!AG14</f>
        <v>1</v>
      </c>
      <c r="H13" s="35">
        <f>[2]JULIO!AG14</f>
        <v>0</v>
      </c>
      <c r="I13" s="35">
        <f>[2]AGOSTO!AG14</f>
        <v>0</v>
      </c>
      <c r="J13" s="35">
        <f>[2]SEPTIEMBRE!AG14</f>
        <v>0</v>
      </c>
      <c r="K13" s="35">
        <f>[2]OCTUBRE!AG14</f>
        <v>0</v>
      </c>
      <c r="L13" s="35">
        <f>[2]NOVIEMBRE!AG14</f>
        <v>0</v>
      </c>
      <c r="M13" s="35">
        <f>[2]DICIEMBRE!AG14</f>
        <v>0</v>
      </c>
      <c r="N13" s="57">
        <f t="shared" si="0"/>
        <v>3</v>
      </c>
    </row>
    <row r="14" spans="1:14" x14ac:dyDescent="0.25">
      <c r="A14" s="34" t="s">
        <v>124</v>
      </c>
      <c r="B14" s="56">
        <f>[2]ENERO!AG15</f>
        <v>0</v>
      </c>
      <c r="C14" s="35">
        <f>[2]FEBRERO!AG15</f>
        <v>0</v>
      </c>
      <c r="D14" s="35">
        <f>[2]MARZO!AG15</f>
        <v>0</v>
      </c>
      <c r="E14" s="35">
        <f>[2]ABRIL!AG15</f>
        <v>0</v>
      </c>
      <c r="F14" s="35">
        <f>[2]MAYO!AG15</f>
        <v>0</v>
      </c>
      <c r="G14" s="35">
        <f>[2]JUNIO!AG15</f>
        <v>2</v>
      </c>
      <c r="H14" s="35">
        <f>[2]JULIO!AG15</f>
        <v>0</v>
      </c>
      <c r="I14" s="35">
        <f>[2]AGOSTO!AG15</f>
        <v>0</v>
      </c>
      <c r="J14" s="35">
        <f>[2]SEPTIEMBRE!AG15</f>
        <v>0</v>
      </c>
      <c r="K14" s="35">
        <f>[2]OCTUBRE!AG15</f>
        <v>0</v>
      </c>
      <c r="L14" s="35">
        <f>[2]NOVIEMBRE!AG15</f>
        <v>0</v>
      </c>
      <c r="M14" s="35">
        <f>[2]DICIEMBRE!AG15</f>
        <v>0</v>
      </c>
      <c r="N14" s="62">
        <f t="shared" si="0"/>
        <v>2</v>
      </c>
    </row>
    <row r="15" spans="1:14" x14ac:dyDescent="0.25">
      <c r="A15" s="34" t="s">
        <v>125</v>
      </c>
      <c r="B15" s="56">
        <f>[2]ENERO!AG16</f>
        <v>0</v>
      </c>
      <c r="C15" s="35">
        <f>[2]FEBRERO!AG16</f>
        <v>0</v>
      </c>
      <c r="D15" s="35">
        <f>[2]MARZO!AG16</f>
        <v>0</v>
      </c>
      <c r="E15" s="35">
        <f>[2]ABRIL!AG16</f>
        <v>0</v>
      </c>
      <c r="F15" s="35">
        <f>[2]MAYO!AG16</f>
        <v>0</v>
      </c>
      <c r="G15" s="35">
        <f>[2]JUNIO!AG16</f>
        <v>0</v>
      </c>
      <c r="H15" s="35">
        <f>[2]JULIO!AG16</f>
        <v>1</v>
      </c>
      <c r="I15" s="35">
        <f>[2]AGOSTO!AG16</f>
        <v>1</v>
      </c>
      <c r="J15" s="35">
        <f>[2]SEPTIEMBRE!AG16</f>
        <v>0</v>
      </c>
      <c r="K15" s="35">
        <f>[2]OCTUBRE!AG16</f>
        <v>0</v>
      </c>
      <c r="L15" s="35">
        <f>[2]NOVIEMBRE!AG16</f>
        <v>1</v>
      </c>
      <c r="M15" s="35">
        <f>[2]DICIEMBRE!AG16</f>
        <v>0</v>
      </c>
      <c r="N15" s="62">
        <f t="shared" si="0"/>
        <v>3</v>
      </c>
    </row>
    <row r="16" spans="1:14" x14ac:dyDescent="0.25">
      <c r="A16" s="34" t="s">
        <v>126</v>
      </c>
      <c r="B16" s="56">
        <f>[2]ENERO!AG17</f>
        <v>0</v>
      </c>
      <c r="C16" s="35">
        <f>[2]FEBRERO!AG17</f>
        <v>0</v>
      </c>
      <c r="D16" s="35">
        <f>[2]MARZO!AG17</f>
        <v>0</v>
      </c>
      <c r="E16" s="35">
        <f>[2]ABRIL!AG17</f>
        <v>1</v>
      </c>
      <c r="F16" s="35">
        <f>[2]MAYO!AG17</f>
        <v>0</v>
      </c>
      <c r="G16" s="35">
        <f>[2]JUNIO!AG17</f>
        <v>0</v>
      </c>
      <c r="H16" s="35">
        <f>[2]JULIO!AG17</f>
        <v>0</v>
      </c>
      <c r="I16" s="35">
        <f>[2]AGOSTO!AG17</f>
        <v>0</v>
      </c>
      <c r="J16" s="35">
        <f>[2]SEPTIEMBRE!AG17</f>
        <v>0</v>
      </c>
      <c r="K16" s="35">
        <f>[2]OCTUBRE!AG17</f>
        <v>0</v>
      </c>
      <c r="L16" s="35">
        <f>[2]NOVIEMBRE!AG17</f>
        <v>0</v>
      </c>
      <c r="M16" s="35">
        <f>[2]DICIEMBRE!AG17</f>
        <v>0</v>
      </c>
      <c r="N16" s="57">
        <f t="shared" si="0"/>
        <v>1</v>
      </c>
    </row>
    <row r="17" spans="1:14" x14ac:dyDescent="0.25">
      <c r="A17" s="34" t="s">
        <v>127</v>
      </c>
      <c r="B17" s="56">
        <f>[2]ENERO!AG18</f>
        <v>0</v>
      </c>
      <c r="C17" s="35">
        <f>[2]FEBRERO!AG18</f>
        <v>1</v>
      </c>
      <c r="D17" s="35">
        <f>[2]MARZO!AG18</f>
        <v>0</v>
      </c>
      <c r="E17" s="35">
        <f>[2]ABRIL!AG18</f>
        <v>0</v>
      </c>
      <c r="F17" s="35">
        <f>[2]MAYO!AG18</f>
        <v>0</v>
      </c>
      <c r="G17" s="35">
        <f>[2]JUNIO!AG18</f>
        <v>0</v>
      </c>
      <c r="H17" s="35">
        <f>[2]JULIO!AG18</f>
        <v>0</v>
      </c>
      <c r="I17" s="35">
        <f>[2]AGOSTO!AG18</f>
        <v>1</v>
      </c>
      <c r="J17" s="35">
        <f>[2]SEPTIEMBRE!AG18</f>
        <v>0</v>
      </c>
      <c r="K17" s="35">
        <f>[2]OCTUBRE!AG18</f>
        <v>1</v>
      </c>
      <c r="L17" s="35">
        <f>[2]NOVIEMBRE!AG18</f>
        <v>0</v>
      </c>
      <c r="M17" s="35">
        <f>[2]DICIEMBRE!AG18</f>
        <v>2</v>
      </c>
      <c r="N17" s="57">
        <f t="shared" si="0"/>
        <v>5</v>
      </c>
    </row>
    <row r="18" spans="1:14" x14ac:dyDescent="0.25">
      <c r="A18" s="34" t="s">
        <v>128</v>
      </c>
      <c r="B18" s="56">
        <f>[2]ENERO!AG19</f>
        <v>0</v>
      </c>
      <c r="C18" s="35">
        <f>[2]FEBRERO!AG19</f>
        <v>0</v>
      </c>
      <c r="D18" s="35">
        <f>[2]MARZO!AG19</f>
        <v>0</v>
      </c>
      <c r="E18" s="35">
        <f>[2]ABRIL!AG19</f>
        <v>0</v>
      </c>
      <c r="F18" s="35">
        <f>[2]MAYO!AG19</f>
        <v>0</v>
      </c>
      <c r="G18" s="35">
        <f>[2]JUNIO!AG19</f>
        <v>0</v>
      </c>
      <c r="H18" s="35">
        <f>[2]JULIO!AG19</f>
        <v>0</v>
      </c>
      <c r="I18" s="35">
        <f>[2]AGOSTO!AG19</f>
        <v>0</v>
      </c>
      <c r="J18" s="35">
        <f>[2]SEPTIEMBRE!AG19</f>
        <v>0</v>
      </c>
      <c r="K18" s="35">
        <f>[2]OCTUBRE!AG19</f>
        <v>0</v>
      </c>
      <c r="L18" s="35">
        <f>[2]NOVIEMBRE!AG19</f>
        <v>0</v>
      </c>
      <c r="M18" s="35">
        <f>[2]DICIEMBRE!AG19</f>
        <v>0</v>
      </c>
      <c r="N18" s="57">
        <f t="shared" si="0"/>
        <v>0</v>
      </c>
    </row>
    <row r="19" spans="1:14" x14ac:dyDescent="0.25">
      <c r="A19" s="34" t="s">
        <v>129</v>
      </c>
      <c r="B19" s="56">
        <f>[2]ENERO!AG20</f>
        <v>2</v>
      </c>
      <c r="C19" s="35">
        <f>[2]FEBRERO!AG20</f>
        <v>0</v>
      </c>
      <c r="D19" s="35">
        <f>[2]MARZO!AG20</f>
        <v>0</v>
      </c>
      <c r="E19" s="35">
        <f>[2]ABRIL!AG20</f>
        <v>2</v>
      </c>
      <c r="F19" s="35">
        <f>[2]MAYO!AG20</f>
        <v>0</v>
      </c>
      <c r="G19" s="35">
        <f>[2]JUNIO!AG20</f>
        <v>0</v>
      </c>
      <c r="H19" s="35">
        <f>[2]JULIO!AG20</f>
        <v>0</v>
      </c>
      <c r="I19" s="35">
        <f>[2]AGOSTO!AG20</f>
        <v>3</v>
      </c>
      <c r="J19" s="35">
        <f>[2]SEPTIEMBRE!AG20</f>
        <v>0</v>
      </c>
      <c r="K19" s="35">
        <f>[2]OCTUBRE!AG20</f>
        <v>1</v>
      </c>
      <c r="L19" s="35">
        <f>[2]NOVIEMBRE!AG20</f>
        <v>2</v>
      </c>
      <c r="M19" s="35">
        <f>[2]DICIEMBRE!AG20</f>
        <v>3</v>
      </c>
      <c r="N19" s="57">
        <f t="shared" si="0"/>
        <v>13</v>
      </c>
    </row>
    <row r="20" spans="1:14" x14ac:dyDescent="0.25">
      <c r="A20" s="34" t="s">
        <v>130</v>
      </c>
      <c r="B20" s="56">
        <f>[2]ENERO!AG21</f>
        <v>0</v>
      </c>
      <c r="C20" s="35">
        <f>[2]FEBRERO!AG21</f>
        <v>0</v>
      </c>
      <c r="D20" s="35">
        <f>[2]MARZO!AG21</f>
        <v>0</v>
      </c>
      <c r="E20" s="35">
        <f>[2]ABRIL!AG21</f>
        <v>0</v>
      </c>
      <c r="F20" s="35">
        <f>[2]MAYO!AG21</f>
        <v>0</v>
      </c>
      <c r="G20" s="35">
        <f>[2]JUNIO!AG21</f>
        <v>0</v>
      </c>
      <c r="H20" s="35">
        <f>[2]JULIO!AG21</f>
        <v>0</v>
      </c>
      <c r="I20" s="35">
        <f>[2]AGOSTO!AG21</f>
        <v>0</v>
      </c>
      <c r="J20" s="35">
        <f>[2]SEPTIEMBRE!AG21</f>
        <v>0</v>
      </c>
      <c r="K20" s="35">
        <f>[2]OCTUBRE!AG21</f>
        <v>0</v>
      </c>
      <c r="L20" s="35">
        <f>[2]NOVIEMBRE!AG21</f>
        <v>0</v>
      </c>
      <c r="M20" s="35">
        <f>[2]DICIEMBRE!AG21</f>
        <v>0</v>
      </c>
      <c r="N20" s="57">
        <f t="shared" si="0"/>
        <v>0</v>
      </c>
    </row>
    <row r="21" spans="1:14" x14ac:dyDescent="0.25">
      <c r="A21" s="58" t="s">
        <v>131</v>
      </c>
      <c r="B21" s="56">
        <f>[2]ENERO!AG22</f>
        <v>0</v>
      </c>
      <c r="C21" s="35">
        <f>[2]FEBRERO!AG22</f>
        <v>0</v>
      </c>
      <c r="D21" s="35">
        <f>[2]MARZO!AG22</f>
        <v>0</v>
      </c>
      <c r="E21" s="35">
        <f>[2]ABRIL!AG22</f>
        <v>0</v>
      </c>
      <c r="F21" s="35">
        <f>[2]MAYO!AG22</f>
        <v>0</v>
      </c>
      <c r="G21" s="35">
        <f>[2]JUNIO!AG22</f>
        <v>0</v>
      </c>
      <c r="H21" s="35">
        <f>[2]JULIO!AG22</f>
        <v>0</v>
      </c>
      <c r="I21" s="35">
        <f>[2]AGOSTO!AG22</f>
        <v>0</v>
      </c>
      <c r="J21" s="35">
        <f>[2]SEPTIEMBRE!AG22</f>
        <v>0</v>
      </c>
      <c r="K21" s="35">
        <f>[2]OCTUBRE!AG22</f>
        <v>0</v>
      </c>
      <c r="L21" s="35">
        <f>[2]NOVIEMBRE!AG22</f>
        <v>0</v>
      </c>
      <c r="M21" s="35">
        <f>[2]DICIEMBRE!AG22</f>
        <v>0</v>
      </c>
      <c r="N21" s="57">
        <f t="shared" si="0"/>
        <v>0</v>
      </c>
    </row>
    <row r="22" spans="1:14" x14ac:dyDescent="0.25">
      <c r="A22" s="59" t="s">
        <v>132</v>
      </c>
      <c r="B22" s="56">
        <f>[2]ENERO!AG23</f>
        <v>0</v>
      </c>
      <c r="C22" s="35">
        <f>[2]FEBRERO!AG23</f>
        <v>0</v>
      </c>
      <c r="D22" s="35">
        <f>[2]MARZO!AG23</f>
        <v>0</v>
      </c>
      <c r="E22" s="35">
        <f>[2]ABRIL!AG23</f>
        <v>0</v>
      </c>
      <c r="F22" s="35">
        <f>[2]MAYO!AG23</f>
        <v>0</v>
      </c>
      <c r="G22" s="35">
        <f>[2]JUNIO!AG23</f>
        <v>0</v>
      </c>
      <c r="H22" s="35">
        <f>[2]JULIO!AG23</f>
        <v>0</v>
      </c>
      <c r="I22" s="35">
        <f>[2]AGOSTO!AG23</f>
        <v>0</v>
      </c>
      <c r="J22" s="35">
        <f>[2]SEPTIEMBRE!AG23</f>
        <v>0</v>
      </c>
      <c r="K22" s="35">
        <f>[2]OCTUBRE!AG23</f>
        <v>0</v>
      </c>
      <c r="L22" s="35">
        <f>[2]NOVIEMBRE!AG23</f>
        <v>0</v>
      </c>
      <c r="M22" s="35">
        <f>[2]DICIEMBRE!AG23</f>
        <v>0</v>
      </c>
      <c r="N22" s="60">
        <f t="shared" si="0"/>
        <v>0</v>
      </c>
    </row>
    <row r="23" spans="1:14" x14ac:dyDescent="0.25">
      <c r="A23" s="59" t="s">
        <v>133</v>
      </c>
      <c r="B23" s="56">
        <f>[2]ENERO!AG24</f>
        <v>0</v>
      </c>
      <c r="C23" s="35">
        <f>[2]FEBRERO!AG24</f>
        <v>0</v>
      </c>
      <c r="D23" s="35">
        <f>[2]MARZO!AG24</f>
        <v>0</v>
      </c>
      <c r="E23" s="35">
        <f>[2]ABRIL!AG24</f>
        <v>0</v>
      </c>
      <c r="F23" s="35">
        <f>[2]MAYO!AG24</f>
        <v>0</v>
      </c>
      <c r="G23" s="35">
        <f>[2]JUNIO!AG24</f>
        <v>0</v>
      </c>
      <c r="H23" s="35">
        <f>[2]JULIO!AG24</f>
        <v>0</v>
      </c>
      <c r="I23" s="35">
        <f>[2]AGOSTO!AG24</f>
        <v>0</v>
      </c>
      <c r="J23" s="35">
        <f>[2]SEPTIEMBRE!AG24</f>
        <v>0</v>
      </c>
      <c r="K23" s="35">
        <f>[2]OCTUBRE!AG24</f>
        <v>0</v>
      </c>
      <c r="L23" s="35">
        <f>[2]NOVIEMBRE!AG24</f>
        <v>0</v>
      </c>
      <c r="M23" s="35">
        <f>[2]DICIEMBRE!AG24</f>
        <v>0</v>
      </c>
      <c r="N23" s="60">
        <f t="shared" si="0"/>
        <v>0</v>
      </c>
    </row>
    <row r="24" spans="1:14" x14ac:dyDescent="0.25">
      <c r="A24" s="59" t="s">
        <v>134</v>
      </c>
      <c r="B24" s="56">
        <f>[2]ENERO!AG25</f>
        <v>0</v>
      </c>
      <c r="C24" s="35">
        <f>[2]FEBRERO!AG25</f>
        <v>0</v>
      </c>
      <c r="D24" s="35">
        <f>[2]MARZO!AG25</f>
        <v>0</v>
      </c>
      <c r="E24" s="35">
        <f>[2]ABRIL!AG25</f>
        <v>0</v>
      </c>
      <c r="F24" s="35">
        <f>[2]MAYO!AG25</f>
        <v>0</v>
      </c>
      <c r="G24" s="35">
        <f>[2]JUNIO!AG25</f>
        <v>0</v>
      </c>
      <c r="H24" s="35">
        <f>[2]JULIO!AG25</f>
        <v>0</v>
      </c>
      <c r="I24" s="35">
        <f>[2]AGOSTO!AG25</f>
        <v>0</v>
      </c>
      <c r="J24" s="35">
        <f>[2]SEPTIEMBRE!AG25</f>
        <v>0</v>
      </c>
      <c r="K24" s="35">
        <f>[2]OCTUBRE!AG25</f>
        <v>0</v>
      </c>
      <c r="L24" s="35">
        <f>[2]NOVIEMBRE!AG25</f>
        <v>0</v>
      </c>
      <c r="M24" s="35">
        <f>[2]DICIEMBRE!AG25</f>
        <v>0</v>
      </c>
      <c r="N24" s="60">
        <f t="shared" si="0"/>
        <v>0</v>
      </c>
    </row>
    <row r="25" spans="1:14" x14ac:dyDescent="0.25">
      <c r="A25" s="59" t="s">
        <v>135</v>
      </c>
      <c r="B25" s="56">
        <f>[2]ENERO!AG26</f>
        <v>0</v>
      </c>
      <c r="C25" s="35">
        <f>[2]FEBRERO!AG26</f>
        <v>0</v>
      </c>
      <c r="D25" s="35">
        <f>[2]MARZO!AG26</f>
        <v>0</v>
      </c>
      <c r="E25" s="35">
        <f>[2]ABRIL!AG26</f>
        <v>0</v>
      </c>
      <c r="F25" s="35">
        <f>[2]MAYO!AG26</f>
        <v>0</v>
      </c>
      <c r="G25" s="35">
        <f>[2]JUNIO!AG26</f>
        <v>0</v>
      </c>
      <c r="H25" s="35">
        <f>[2]JULIO!AG26</f>
        <v>0</v>
      </c>
      <c r="I25" s="35">
        <f>[2]AGOSTO!AG26</f>
        <v>0</v>
      </c>
      <c r="J25" s="35">
        <f>[2]SEPTIEMBRE!AG26</f>
        <v>0</v>
      </c>
      <c r="K25" s="35">
        <f>[2]OCTUBRE!AG26</f>
        <v>0</v>
      </c>
      <c r="L25" s="35">
        <f>[2]NOVIEMBRE!AG26</f>
        <v>0</v>
      </c>
      <c r="M25" s="35">
        <f>[2]DICIEMBRE!AG26</f>
        <v>0</v>
      </c>
      <c r="N25" s="60">
        <f t="shared" si="0"/>
        <v>0</v>
      </c>
    </row>
    <row r="26" spans="1:14" x14ac:dyDescent="0.25">
      <c r="A26" s="59" t="s">
        <v>136</v>
      </c>
      <c r="B26" s="56">
        <f>[2]ENERO!AG27</f>
        <v>0</v>
      </c>
      <c r="C26" s="35">
        <f>[2]FEBRERO!AG27</f>
        <v>0</v>
      </c>
      <c r="D26" s="35">
        <f>[2]MARZO!AG27</f>
        <v>0</v>
      </c>
      <c r="E26" s="35">
        <f>[2]ABRIL!AG27</f>
        <v>0</v>
      </c>
      <c r="F26" s="35">
        <f>[2]MAYO!AG27</f>
        <v>0</v>
      </c>
      <c r="G26" s="35">
        <f>[2]JUNIO!AG27</f>
        <v>0</v>
      </c>
      <c r="H26" s="35">
        <f>[2]JULIO!AG27</f>
        <v>0</v>
      </c>
      <c r="I26" s="35">
        <f>[2]AGOSTO!AG27</f>
        <v>0</v>
      </c>
      <c r="J26" s="35">
        <f>[2]SEPTIEMBRE!AG27</f>
        <v>0</v>
      </c>
      <c r="K26" s="35">
        <f>[2]OCTUBRE!AG27</f>
        <v>0</v>
      </c>
      <c r="L26" s="35">
        <f>[2]NOVIEMBRE!AG27</f>
        <v>0</v>
      </c>
      <c r="M26" s="35">
        <f>[2]DICIEMBRE!AG27</f>
        <v>0</v>
      </c>
      <c r="N26" s="60">
        <f t="shared" si="0"/>
        <v>0</v>
      </c>
    </row>
    <row r="27" spans="1:14" x14ac:dyDescent="0.25">
      <c r="A27" s="61" t="s">
        <v>117</v>
      </c>
      <c r="B27" s="57">
        <f>[2]ENERO!AG28</f>
        <v>133</v>
      </c>
      <c r="C27" s="50">
        <f>[2]FEBRERO!AG28</f>
        <v>125</v>
      </c>
      <c r="D27" s="50">
        <f>[2]MARZO!AG28</f>
        <v>123</v>
      </c>
      <c r="E27" s="50">
        <f>[2]ABRIL!AG28</f>
        <v>136</v>
      </c>
      <c r="F27" s="50">
        <f>[2]MAYO!AG28</f>
        <v>134</v>
      </c>
      <c r="G27" s="50">
        <f>[2]JUNIO!AG28</f>
        <v>142</v>
      </c>
      <c r="H27" s="50">
        <f t="shared" ref="H27:M27" si="1">SUM(H11:H26)</f>
        <v>142</v>
      </c>
      <c r="I27" s="50">
        <f t="shared" si="1"/>
        <v>191</v>
      </c>
      <c r="J27" s="50">
        <f t="shared" si="1"/>
        <v>167</v>
      </c>
      <c r="K27" s="50">
        <f t="shared" si="1"/>
        <v>170</v>
      </c>
      <c r="L27" s="50">
        <f t="shared" si="1"/>
        <v>149</v>
      </c>
      <c r="M27" s="50">
        <f t="shared" si="1"/>
        <v>170</v>
      </c>
      <c r="N27" s="60">
        <f t="shared" si="0"/>
        <v>1782</v>
      </c>
    </row>
  </sheetData>
  <sheetProtection algorithmName="SHA-512" hashValue="fCT5ChHC91dkqi7KxTu+SwFk1WMlQtuAd7U4ldh9Xex0oqo1bQodBbImLEKPJMFZ9oGip2TVdYbmFtbEk1seCQ==" saltValue="cBiguHXPqyARLMG4DhGU6w==" spinCount="100000" sheet="1" objects="1" scenarios="1"/>
  <mergeCells count="4">
    <mergeCell ref="A5:N5"/>
    <mergeCell ref="A4:N4"/>
    <mergeCell ref="A6:N6"/>
    <mergeCell ref="A8:N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N36"/>
  <sheetViews>
    <sheetView workbookViewId="0">
      <selection activeCell="I27" sqref="I27"/>
    </sheetView>
  </sheetViews>
  <sheetFormatPr baseColWidth="10" defaultRowHeight="15" x14ac:dyDescent="0.25"/>
  <cols>
    <col min="1" max="1" width="33.42578125" style="1" customWidth="1"/>
    <col min="2" max="14" width="11.42578125" style="14"/>
  </cols>
  <sheetData>
    <row r="3" spans="1:14" ht="15.75" x14ac:dyDescent="0.25">
      <c r="A3" s="109" t="s">
        <v>120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x14ac:dyDescent="0.25">
      <c r="A4" s="2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.75" x14ac:dyDescent="0.25">
      <c r="A5" s="112" t="s">
        <v>222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8" spans="1:14" s="15" customFormat="1" ht="15.75" x14ac:dyDescent="0.25">
      <c r="A8" s="63" t="s">
        <v>216</v>
      </c>
      <c r="B8" s="64"/>
      <c r="C8"/>
      <c r="D8" s="64"/>
      <c r="E8" s="64"/>
      <c r="F8" s="64"/>
      <c r="G8" s="64"/>
      <c r="H8"/>
      <c r="I8"/>
      <c r="J8"/>
      <c r="K8"/>
      <c r="L8"/>
      <c r="M8"/>
      <c r="N8" s="64"/>
    </row>
    <row r="9" spans="1:14" x14ac:dyDescent="0.25">
      <c r="A9" s="65" t="s">
        <v>79</v>
      </c>
      <c r="B9" s="66" t="s">
        <v>1</v>
      </c>
      <c r="C9" s="66" t="s">
        <v>2</v>
      </c>
      <c r="D9" s="66" t="s">
        <v>3</v>
      </c>
      <c r="E9" s="66" t="s">
        <v>4</v>
      </c>
      <c r="F9" s="66" t="s">
        <v>5</v>
      </c>
      <c r="G9" s="66" t="s">
        <v>6</v>
      </c>
      <c r="H9" s="66" t="s">
        <v>7</v>
      </c>
      <c r="I9" s="66" t="s">
        <v>8</v>
      </c>
      <c r="J9" s="66" t="s">
        <v>9</v>
      </c>
      <c r="K9" s="66" t="s">
        <v>10</v>
      </c>
      <c r="L9" s="66" t="s">
        <v>11</v>
      </c>
      <c r="M9" s="66" t="s">
        <v>12</v>
      </c>
      <c r="N9" s="66" t="s">
        <v>13</v>
      </c>
    </row>
    <row r="10" spans="1:14" x14ac:dyDescent="0.25">
      <c r="A10" s="67" t="s">
        <v>137</v>
      </c>
      <c r="B10" s="68">
        <v>0</v>
      </c>
      <c r="C10" s="69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1</v>
      </c>
      <c r="J10" s="68">
        <v>1</v>
      </c>
      <c r="K10" s="68">
        <v>1</v>
      </c>
      <c r="L10" s="68">
        <v>0</v>
      </c>
      <c r="M10" s="70"/>
      <c r="N10" s="71">
        <f t="shared" ref="N10:N36" si="0">SUM(B10:M10)</f>
        <v>3</v>
      </c>
    </row>
    <row r="11" spans="1:14" x14ac:dyDescent="0.25">
      <c r="A11" s="67" t="s">
        <v>138</v>
      </c>
      <c r="B11" s="68">
        <v>1</v>
      </c>
      <c r="C11" s="69">
        <v>0</v>
      </c>
      <c r="D11" s="68">
        <v>3</v>
      </c>
      <c r="E11" s="68">
        <v>0</v>
      </c>
      <c r="F11" s="68">
        <v>2</v>
      </c>
      <c r="G11" s="68">
        <v>0</v>
      </c>
      <c r="H11" s="68">
        <v>0</v>
      </c>
      <c r="I11" s="68">
        <v>0</v>
      </c>
      <c r="J11" s="68">
        <v>0</v>
      </c>
      <c r="K11" s="68">
        <v>1</v>
      </c>
      <c r="L11" s="68">
        <v>0</v>
      </c>
      <c r="M11" s="70">
        <v>1</v>
      </c>
      <c r="N11" s="71">
        <f t="shared" si="0"/>
        <v>8</v>
      </c>
    </row>
    <row r="12" spans="1:14" x14ac:dyDescent="0.25">
      <c r="A12" s="67" t="s">
        <v>139</v>
      </c>
      <c r="B12" s="71">
        <v>0</v>
      </c>
      <c r="C12" s="72">
        <v>0</v>
      </c>
      <c r="D12" s="71">
        <v>0</v>
      </c>
      <c r="E12" s="71">
        <v>0</v>
      </c>
      <c r="F12" s="71">
        <v>0</v>
      </c>
      <c r="G12" s="71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1">
        <f t="shared" si="0"/>
        <v>0</v>
      </c>
    </row>
    <row r="13" spans="1:14" x14ac:dyDescent="0.25">
      <c r="A13" s="65" t="s">
        <v>140</v>
      </c>
      <c r="B13" s="71">
        <v>1</v>
      </c>
      <c r="C13" s="72">
        <v>0</v>
      </c>
      <c r="D13" s="71">
        <v>1</v>
      </c>
      <c r="E13" s="71">
        <v>0</v>
      </c>
      <c r="F13" s="71">
        <v>0</v>
      </c>
      <c r="G13" s="71">
        <v>1</v>
      </c>
      <c r="H13" s="72">
        <v>0</v>
      </c>
      <c r="I13" s="72">
        <v>1</v>
      </c>
      <c r="J13" s="72">
        <v>1</v>
      </c>
      <c r="K13" s="72">
        <v>0</v>
      </c>
      <c r="L13" s="72">
        <v>1</v>
      </c>
      <c r="M13" s="72">
        <v>0</v>
      </c>
      <c r="N13" s="71">
        <f t="shared" si="0"/>
        <v>6</v>
      </c>
    </row>
    <row r="14" spans="1:14" x14ac:dyDescent="0.25">
      <c r="A14" s="67" t="s">
        <v>141</v>
      </c>
      <c r="B14" s="71">
        <v>1</v>
      </c>
      <c r="C14" s="72">
        <v>0</v>
      </c>
      <c r="D14" s="71">
        <v>0</v>
      </c>
      <c r="E14" s="71">
        <v>1</v>
      </c>
      <c r="F14" s="71">
        <v>0</v>
      </c>
      <c r="G14" s="71">
        <v>1</v>
      </c>
      <c r="H14" s="72">
        <v>0</v>
      </c>
      <c r="I14" s="72">
        <v>0</v>
      </c>
      <c r="J14" s="72">
        <v>0</v>
      </c>
      <c r="K14" s="72">
        <v>1</v>
      </c>
      <c r="L14" s="72">
        <v>2</v>
      </c>
      <c r="M14" s="72">
        <v>0</v>
      </c>
      <c r="N14" s="71">
        <f t="shared" si="0"/>
        <v>6</v>
      </c>
    </row>
    <row r="15" spans="1:14" x14ac:dyDescent="0.25">
      <c r="A15" s="67" t="s">
        <v>142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1</v>
      </c>
      <c r="H15" s="71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1">
        <f t="shared" si="0"/>
        <v>1</v>
      </c>
    </row>
    <row r="16" spans="1:14" x14ac:dyDescent="0.25">
      <c r="A16" s="67" t="s">
        <v>143</v>
      </c>
      <c r="B16" s="71">
        <v>2</v>
      </c>
      <c r="C16" s="72">
        <v>0</v>
      </c>
      <c r="D16" s="71">
        <v>0</v>
      </c>
      <c r="E16" s="71">
        <v>0</v>
      </c>
      <c r="F16" s="71">
        <v>0</v>
      </c>
      <c r="G16" s="71">
        <v>0</v>
      </c>
      <c r="H16" s="72">
        <v>0</v>
      </c>
      <c r="I16" s="72">
        <v>0</v>
      </c>
      <c r="J16" s="72">
        <v>1</v>
      </c>
      <c r="K16" s="72">
        <v>0</v>
      </c>
      <c r="L16" s="72">
        <v>0</v>
      </c>
      <c r="M16" s="72">
        <v>0</v>
      </c>
      <c r="N16" s="71">
        <f t="shared" si="0"/>
        <v>3</v>
      </c>
    </row>
    <row r="17" spans="1:14" x14ac:dyDescent="0.25">
      <c r="A17" s="67" t="s">
        <v>144</v>
      </c>
      <c r="B17" s="71">
        <v>0</v>
      </c>
      <c r="C17" s="72">
        <v>0</v>
      </c>
      <c r="D17" s="71">
        <v>0</v>
      </c>
      <c r="E17" s="71">
        <v>0</v>
      </c>
      <c r="F17" s="71">
        <v>0</v>
      </c>
      <c r="G17" s="71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1">
        <f t="shared" si="0"/>
        <v>0</v>
      </c>
    </row>
    <row r="18" spans="1:14" x14ac:dyDescent="0.25">
      <c r="A18" s="67" t="s">
        <v>145</v>
      </c>
      <c r="B18" s="71">
        <v>1</v>
      </c>
      <c r="C18" s="72">
        <v>3</v>
      </c>
      <c r="D18" s="71">
        <v>2</v>
      </c>
      <c r="E18" s="71">
        <v>0</v>
      </c>
      <c r="F18" s="71">
        <v>0</v>
      </c>
      <c r="G18" s="71">
        <v>0</v>
      </c>
      <c r="H18" s="72">
        <v>0</v>
      </c>
      <c r="I18" s="72">
        <v>0</v>
      </c>
      <c r="J18" s="72">
        <v>2</v>
      </c>
      <c r="K18" s="72">
        <v>1</v>
      </c>
      <c r="L18" s="72">
        <v>1</v>
      </c>
      <c r="M18" s="72">
        <v>1</v>
      </c>
      <c r="N18" s="71">
        <f t="shared" si="0"/>
        <v>11</v>
      </c>
    </row>
    <row r="19" spans="1:14" x14ac:dyDescent="0.25">
      <c r="A19" s="67" t="s">
        <v>146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2">
        <v>0</v>
      </c>
      <c r="J19" s="72">
        <v>0</v>
      </c>
      <c r="K19" s="72">
        <v>0</v>
      </c>
      <c r="L19" s="72"/>
      <c r="M19" s="72">
        <v>0</v>
      </c>
      <c r="N19" s="71">
        <f t="shared" si="0"/>
        <v>0</v>
      </c>
    </row>
    <row r="20" spans="1:14" x14ac:dyDescent="0.25">
      <c r="A20" s="67" t="s">
        <v>107</v>
      </c>
      <c r="B20" s="71">
        <v>1</v>
      </c>
      <c r="C20" s="72">
        <v>1</v>
      </c>
      <c r="D20" s="71">
        <v>1</v>
      </c>
      <c r="E20" s="71">
        <v>2</v>
      </c>
      <c r="F20" s="71">
        <v>3</v>
      </c>
      <c r="G20" s="71">
        <v>0</v>
      </c>
      <c r="H20" s="72">
        <v>2</v>
      </c>
      <c r="I20" s="72">
        <v>3</v>
      </c>
      <c r="J20" s="72">
        <v>0</v>
      </c>
      <c r="K20" s="72">
        <v>1</v>
      </c>
      <c r="L20" s="72">
        <v>2</v>
      </c>
      <c r="M20" s="72">
        <v>0</v>
      </c>
      <c r="N20" s="71">
        <f t="shared" si="0"/>
        <v>16</v>
      </c>
    </row>
    <row r="21" spans="1:14" x14ac:dyDescent="0.25">
      <c r="A21" s="67" t="s">
        <v>147</v>
      </c>
      <c r="B21" s="71">
        <v>3</v>
      </c>
      <c r="C21" s="72">
        <v>1</v>
      </c>
      <c r="D21" s="71">
        <v>1</v>
      </c>
      <c r="E21" s="71">
        <v>4</v>
      </c>
      <c r="F21" s="71">
        <v>4</v>
      </c>
      <c r="G21" s="71">
        <v>0</v>
      </c>
      <c r="H21" s="72">
        <v>2</v>
      </c>
      <c r="I21" s="72">
        <v>0</v>
      </c>
      <c r="J21" s="72">
        <v>0</v>
      </c>
      <c r="K21" s="72">
        <v>4</v>
      </c>
      <c r="L21" s="72">
        <v>1</v>
      </c>
      <c r="M21" s="72">
        <v>0</v>
      </c>
      <c r="N21" s="71">
        <f t="shared" si="0"/>
        <v>20</v>
      </c>
    </row>
    <row r="22" spans="1:14" x14ac:dyDescent="0.25">
      <c r="A22" s="67" t="s">
        <v>148</v>
      </c>
      <c r="B22" s="71">
        <v>0</v>
      </c>
      <c r="C22" s="72">
        <v>0</v>
      </c>
      <c r="D22" s="71">
        <v>0</v>
      </c>
      <c r="E22" s="71">
        <v>0</v>
      </c>
      <c r="F22" s="71">
        <v>0</v>
      </c>
      <c r="G22" s="71">
        <v>1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1">
        <f t="shared" si="0"/>
        <v>1</v>
      </c>
    </row>
    <row r="23" spans="1:14" x14ac:dyDescent="0.25">
      <c r="A23" s="67" t="s">
        <v>105</v>
      </c>
      <c r="B23" s="71">
        <v>0</v>
      </c>
      <c r="C23" s="72">
        <v>0</v>
      </c>
      <c r="D23" s="71">
        <v>0</v>
      </c>
      <c r="E23" s="71">
        <v>0</v>
      </c>
      <c r="F23" s="71">
        <v>0</v>
      </c>
      <c r="G23" s="71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1">
        <f t="shared" si="0"/>
        <v>0</v>
      </c>
    </row>
    <row r="24" spans="1:14" x14ac:dyDescent="0.25">
      <c r="A24" s="67" t="s">
        <v>149</v>
      </c>
      <c r="B24" s="71">
        <v>0</v>
      </c>
      <c r="C24" s="72">
        <v>0</v>
      </c>
      <c r="D24" s="71">
        <v>1</v>
      </c>
      <c r="E24" s="71">
        <v>0</v>
      </c>
      <c r="F24" s="71">
        <v>0</v>
      </c>
      <c r="G24" s="71">
        <v>0</v>
      </c>
      <c r="H24" s="72">
        <v>0</v>
      </c>
      <c r="I24" s="72">
        <v>1</v>
      </c>
      <c r="J24" s="72">
        <v>0</v>
      </c>
      <c r="K24" s="72">
        <v>0</v>
      </c>
      <c r="L24" s="72">
        <v>0</v>
      </c>
      <c r="M24" s="72">
        <v>0</v>
      </c>
      <c r="N24" s="71">
        <f t="shared" si="0"/>
        <v>2</v>
      </c>
    </row>
    <row r="25" spans="1:14" x14ac:dyDescent="0.25">
      <c r="A25" s="67" t="s">
        <v>150</v>
      </c>
      <c r="B25" s="71">
        <v>0</v>
      </c>
      <c r="C25" s="72">
        <v>0</v>
      </c>
      <c r="D25" s="71">
        <v>2</v>
      </c>
      <c r="E25" s="71">
        <v>0</v>
      </c>
      <c r="F25" s="71">
        <v>1</v>
      </c>
      <c r="G25" s="71">
        <v>0</v>
      </c>
      <c r="H25" s="72">
        <v>0</v>
      </c>
      <c r="I25" s="72">
        <v>0</v>
      </c>
      <c r="J25" s="72">
        <v>0</v>
      </c>
      <c r="K25" s="72">
        <v>1</v>
      </c>
      <c r="L25" s="72">
        <v>1</v>
      </c>
      <c r="M25" s="72">
        <v>0</v>
      </c>
      <c r="N25" s="71">
        <f t="shared" si="0"/>
        <v>5</v>
      </c>
    </row>
    <row r="26" spans="1:14" x14ac:dyDescent="0.25">
      <c r="A26" s="67" t="s">
        <v>151</v>
      </c>
      <c r="B26" s="71">
        <v>0</v>
      </c>
      <c r="C26" s="72">
        <v>0</v>
      </c>
      <c r="D26" s="71">
        <v>0</v>
      </c>
      <c r="E26" s="71">
        <v>0</v>
      </c>
      <c r="F26" s="71">
        <v>0</v>
      </c>
      <c r="G26" s="71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1">
        <f t="shared" si="0"/>
        <v>0</v>
      </c>
    </row>
    <row r="27" spans="1:14" x14ac:dyDescent="0.25">
      <c r="A27" s="67" t="s">
        <v>152</v>
      </c>
      <c r="B27" s="71">
        <v>0</v>
      </c>
      <c r="C27" s="72">
        <v>0</v>
      </c>
      <c r="D27" s="71">
        <v>0</v>
      </c>
      <c r="E27" s="71">
        <v>0</v>
      </c>
      <c r="F27" s="71">
        <v>0</v>
      </c>
      <c r="G27" s="71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1">
        <f t="shared" si="0"/>
        <v>0</v>
      </c>
    </row>
    <row r="28" spans="1:14" x14ac:dyDescent="0.25">
      <c r="A28" s="73" t="s">
        <v>153</v>
      </c>
      <c r="B28" s="71">
        <v>0</v>
      </c>
      <c r="C28" s="72">
        <v>0</v>
      </c>
      <c r="D28" s="71">
        <v>0</v>
      </c>
      <c r="E28" s="71">
        <v>0</v>
      </c>
      <c r="F28" s="71">
        <v>0</v>
      </c>
      <c r="G28" s="71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1">
        <f t="shared" si="0"/>
        <v>0</v>
      </c>
    </row>
    <row r="29" spans="1:14" x14ac:dyDescent="0.25">
      <c r="A29" s="73" t="s">
        <v>217</v>
      </c>
      <c r="B29" s="71">
        <v>0</v>
      </c>
      <c r="C29" s="72">
        <v>0</v>
      </c>
      <c r="D29" s="71">
        <v>0</v>
      </c>
      <c r="E29" s="71">
        <v>0</v>
      </c>
      <c r="F29" s="71">
        <v>0</v>
      </c>
      <c r="G29" s="71">
        <v>1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1">
        <f t="shared" si="0"/>
        <v>1</v>
      </c>
    </row>
    <row r="30" spans="1:14" x14ac:dyDescent="0.25">
      <c r="A30" s="73" t="s">
        <v>218</v>
      </c>
      <c r="B30" s="71">
        <v>0</v>
      </c>
      <c r="C30" s="72">
        <v>0</v>
      </c>
      <c r="D30" s="71">
        <v>0</v>
      </c>
      <c r="E30" s="71">
        <v>0</v>
      </c>
      <c r="F30" s="71">
        <v>0</v>
      </c>
      <c r="G30" s="71">
        <v>0</v>
      </c>
      <c r="H30" s="72">
        <v>1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1">
        <f t="shared" si="0"/>
        <v>1</v>
      </c>
    </row>
    <row r="31" spans="1:14" x14ac:dyDescent="0.25">
      <c r="A31" s="73" t="s">
        <v>219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2">
        <v>1</v>
      </c>
      <c r="J31" s="72">
        <v>0</v>
      </c>
      <c r="K31" s="72">
        <v>0</v>
      </c>
      <c r="L31" s="72">
        <v>0</v>
      </c>
      <c r="M31" s="72">
        <v>0</v>
      </c>
      <c r="N31" s="71">
        <f t="shared" si="0"/>
        <v>1</v>
      </c>
    </row>
    <row r="32" spans="1:14" x14ac:dyDescent="0.25">
      <c r="A32" s="73" t="s">
        <v>220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2">
        <v>1</v>
      </c>
      <c r="J32" s="72">
        <v>0</v>
      </c>
      <c r="K32" s="72">
        <v>0</v>
      </c>
      <c r="L32" s="72">
        <v>0</v>
      </c>
      <c r="M32" s="72">
        <v>0</v>
      </c>
      <c r="N32" s="71">
        <f t="shared" si="0"/>
        <v>1</v>
      </c>
    </row>
    <row r="33" spans="1:14" x14ac:dyDescent="0.25">
      <c r="A33" s="73" t="s">
        <v>221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2">
        <v>0</v>
      </c>
      <c r="L33" s="72">
        <v>1</v>
      </c>
      <c r="M33" s="72">
        <v>0</v>
      </c>
      <c r="N33" s="71">
        <f t="shared" si="0"/>
        <v>1</v>
      </c>
    </row>
    <row r="34" spans="1:14" x14ac:dyDescent="0.25">
      <c r="A34" s="73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1"/>
    </row>
    <row r="35" spans="1:14" x14ac:dyDescent="0.25">
      <c r="A35" s="73"/>
      <c r="B35" s="71"/>
      <c r="C35" s="71"/>
      <c r="D35" s="71"/>
      <c r="E35" s="71"/>
      <c r="F35" s="71"/>
      <c r="G35" s="71"/>
      <c r="H35" s="71"/>
      <c r="I35" s="72"/>
      <c r="J35" s="72"/>
      <c r="K35" s="72"/>
      <c r="L35" s="72"/>
      <c r="M35" s="72"/>
      <c r="N35" s="71"/>
    </row>
    <row r="36" spans="1:14" x14ac:dyDescent="0.25">
      <c r="A36" s="74" t="s">
        <v>154</v>
      </c>
      <c r="B36" s="75">
        <f>SUM(B10:B31)</f>
        <v>10</v>
      </c>
      <c r="C36" s="75">
        <f t="shared" ref="C36:H36" si="1">SUM(C10:C30)</f>
        <v>5</v>
      </c>
      <c r="D36" s="75">
        <f t="shared" si="1"/>
        <v>11</v>
      </c>
      <c r="E36" s="75">
        <f t="shared" si="1"/>
        <v>7</v>
      </c>
      <c r="F36" s="75">
        <f t="shared" si="1"/>
        <v>10</v>
      </c>
      <c r="G36" s="75">
        <f t="shared" si="1"/>
        <v>5</v>
      </c>
      <c r="H36" s="75">
        <f t="shared" si="1"/>
        <v>5</v>
      </c>
      <c r="I36" s="75">
        <f>SUM(I10:I32)</f>
        <v>8</v>
      </c>
      <c r="J36" s="75">
        <f>SUM(J10:J28)</f>
        <v>5</v>
      </c>
      <c r="K36" s="75">
        <f>SUM(K10:K33)</f>
        <v>10</v>
      </c>
      <c r="L36" s="75">
        <f>SUM(L10:L33)</f>
        <v>9</v>
      </c>
      <c r="M36" s="75">
        <f>SUM(M10:M33)</f>
        <v>2</v>
      </c>
      <c r="N36" s="75">
        <f t="shared" si="0"/>
        <v>87</v>
      </c>
    </row>
  </sheetData>
  <sheetProtection algorithmName="SHA-512" hashValue="WFwcEknYgF+6iP2o/lUHBHoRKgvIALfukphW02ZTna4yZ764FwFWzxaaGwoy233vL9S33HKVqM8+qrjCrfYN1w==" saltValue="EeKJp4UTvSnvHDqsxS5CGg==" spinCount="100000" sheet="1" objects="1" scenarios="1"/>
  <mergeCells count="2">
    <mergeCell ref="A3:N3"/>
    <mergeCell ref="A5:N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6"/>
  <sheetViews>
    <sheetView zoomScale="115" zoomScaleNormal="115" workbookViewId="0">
      <selection activeCell="A41" sqref="A41"/>
    </sheetView>
  </sheetViews>
  <sheetFormatPr baseColWidth="10" defaultRowHeight="15" x14ac:dyDescent="0.25"/>
  <cols>
    <col min="1" max="1" width="34" style="1" customWidth="1"/>
  </cols>
  <sheetData>
    <row r="1" spans="1:15" x14ac:dyDescent="0.2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B3" s="109" t="s">
        <v>120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x14ac:dyDescent="0.25">
      <c r="B5" s="112" t="s">
        <v>223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7" spans="1:15" x14ac:dyDescent="0.25">
      <c r="A7" s="65" t="s">
        <v>79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9</v>
      </c>
      <c r="K7" s="76" t="s">
        <v>10</v>
      </c>
      <c r="L7" s="76" t="s">
        <v>11</v>
      </c>
      <c r="M7" s="76" t="s">
        <v>12</v>
      </c>
      <c r="N7" s="76" t="s">
        <v>13</v>
      </c>
      <c r="O7" s="23"/>
    </row>
    <row r="8" spans="1:15" x14ac:dyDescent="0.25">
      <c r="A8" s="67" t="s">
        <v>155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1">
        <f t="shared" ref="N8:N46" si="0">SUM(B8:M8)</f>
        <v>0</v>
      </c>
      <c r="O8" s="23"/>
    </row>
    <row r="9" spans="1:15" x14ac:dyDescent="0.25">
      <c r="A9" s="67" t="s">
        <v>156</v>
      </c>
      <c r="B9" s="71">
        <v>0</v>
      </c>
      <c r="C9" s="72">
        <v>0</v>
      </c>
      <c r="D9" s="71">
        <v>0</v>
      </c>
      <c r="E9" s="71">
        <v>0</v>
      </c>
      <c r="F9" s="71">
        <v>0</v>
      </c>
      <c r="G9" s="71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1">
        <f t="shared" si="0"/>
        <v>0</v>
      </c>
      <c r="O9" s="23"/>
    </row>
    <row r="10" spans="1:15" x14ac:dyDescent="0.25">
      <c r="A10" s="67" t="s">
        <v>157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1">
        <f t="shared" si="0"/>
        <v>0</v>
      </c>
      <c r="O10" s="23"/>
    </row>
    <row r="11" spans="1:15" x14ac:dyDescent="0.25">
      <c r="A11" s="67" t="s">
        <v>158</v>
      </c>
      <c r="B11" s="71">
        <v>0</v>
      </c>
      <c r="C11" s="72">
        <v>0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1">
        <f t="shared" si="0"/>
        <v>0</v>
      </c>
      <c r="O11" s="23"/>
    </row>
    <row r="12" spans="1:15" x14ac:dyDescent="0.25">
      <c r="A12" s="67" t="s">
        <v>159</v>
      </c>
      <c r="B12" s="71">
        <v>5</v>
      </c>
      <c r="C12" s="72">
        <v>1</v>
      </c>
      <c r="D12" s="71">
        <v>4</v>
      </c>
      <c r="E12" s="71">
        <v>4</v>
      </c>
      <c r="F12" s="71">
        <v>9</v>
      </c>
      <c r="G12" s="71">
        <v>3</v>
      </c>
      <c r="H12" s="72">
        <v>7</v>
      </c>
      <c r="I12" s="72">
        <v>8</v>
      </c>
      <c r="J12" s="72">
        <v>6</v>
      </c>
      <c r="K12" s="72">
        <v>12</v>
      </c>
      <c r="L12" s="72">
        <v>9</v>
      </c>
      <c r="M12" s="72">
        <v>9</v>
      </c>
      <c r="N12" s="71">
        <f t="shared" si="0"/>
        <v>77</v>
      </c>
      <c r="O12" s="23"/>
    </row>
    <row r="13" spans="1:15" x14ac:dyDescent="0.25">
      <c r="A13" s="67" t="s">
        <v>160</v>
      </c>
      <c r="B13" s="71">
        <v>4</v>
      </c>
      <c r="C13" s="72">
        <v>5</v>
      </c>
      <c r="D13" s="71">
        <v>4</v>
      </c>
      <c r="E13" s="71">
        <v>3</v>
      </c>
      <c r="F13" s="71">
        <v>3</v>
      </c>
      <c r="G13" s="71">
        <v>3</v>
      </c>
      <c r="H13" s="72">
        <v>3</v>
      </c>
      <c r="I13" s="72">
        <v>3</v>
      </c>
      <c r="J13" s="72">
        <v>0</v>
      </c>
      <c r="K13" s="72">
        <v>1</v>
      </c>
      <c r="L13" s="72">
        <v>2</v>
      </c>
      <c r="M13" s="72">
        <v>1</v>
      </c>
      <c r="N13" s="71">
        <f t="shared" si="0"/>
        <v>32</v>
      </c>
      <c r="O13" s="23"/>
    </row>
    <row r="14" spans="1:15" x14ac:dyDescent="0.25">
      <c r="A14" s="67" t="s">
        <v>161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1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1">
        <f t="shared" si="0"/>
        <v>1</v>
      </c>
      <c r="O14" s="23"/>
    </row>
    <row r="15" spans="1:15" x14ac:dyDescent="0.25">
      <c r="A15" s="67" t="s">
        <v>162</v>
      </c>
      <c r="B15" s="71">
        <v>5</v>
      </c>
      <c r="C15" s="72">
        <v>3</v>
      </c>
      <c r="D15" s="71">
        <v>4</v>
      </c>
      <c r="E15" s="71">
        <v>5</v>
      </c>
      <c r="F15" s="71">
        <v>6</v>
      </c>
      <c r="G15" s="71">
        <v>3</v>
      </c>
      <c r="H15" s="72">
        <v>2</v>
      </c>
      <c r="I15" s="72">
        <v>2</v>
      </c>
      <c r="J15" s="72">
        <v>3</v>
      </c>
      <c r="K15" s="72">
        <v>5</v>
      </c>
      <c r="L15" s="72">
        <v>4</v>
      </c>
      <c r="M15" s="72">
        <v>3</v>
      </c>
      <c r="N15" s="71">
        <f t="shared" si="0"/>
        <v>45</v>
      </c>
      <c r="O15" s="23"/>
    </row>
    <row r="16" spans="1:15" x14ac:dyDescent="0.25">
      <c r="A16" s="67" t="s">
        <v>163</v>
      </c>
      <c r="B16" s="71">
        <v>0</v>
      </c>
      <c r="C16" s="72">
        <v>0</v>
      </c>
      <c r="D16" s="71">
        <v>0</v>
      </c>
      <c r="E16" s="71">
        <v>1</v>
      </c>
      <c r="F16" s="71">
        <v>0</v>
      </c>
      <c r="G16" s="71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1">
        <f t="shared" si="0"/>
        <v>1</v>
      </c>
      <c r="O16" s="23"/>
    </row>
    <row r="17" spans="1:15" x14ac:dyDescent="0.25">
      <c r="A17" s="67" t="s">
        <v>164</v>
      </c>
      <c r="B17" s="71">
        <v>0</v>
      </c>
      <c r="C17" s="72">
        <v>0</v>
      </c>
      <c r="D17" s="71">
        <v>0</v>
      </c>
      <c r="E17" s="71">
        <v>1</v>
      </c>
      <c r="F17" s="71">
        <v>0</v>
      </c>
      <c r="G17" s="71">
        <v>0</v>
      </c>
      <c r="H17" s="72">
        <v>1</v>
      </c>
      <c r="I17" s="72">
        <v>0</v>
      </c>
      <c r="J17" s="72">
        <v>0</v>
      </c>
      <c r="K17" s="72">
        <v>4</v>
      </c>
      <c r="L17" s="72">
        <v>0</v>
      </c>
      <c r="M17" s="72">
        <v>0</v>
      </c>
      <c r="N17" s="71">
        <f t="shared" si="0"/>
        <v>6</v>
      </c>
      <c r="O17" s="23"/>
    </row>
    <row r="18" spans="1:15" x14ac:dyDescent="0.25">
      <c r="A18" s="67" t="s">
        <v>165</v>
      </c>
      <c r="B18" s="71">
        <v>5</v>
      </c>
      <c r="C18" s="72">
        <v>2</v>
      </c>
      <c r="D18" s="71">
        <v>1</v>
      </c>
      <c r="E18" s="71">
        <v>1</v>
      </c>
      <c r="F18" s="71">
        <v>2</v>
      </c>
      <c r="G18" s="71">
        <v>1</v>
      </c>
      <c r="H18" s="72">
        <v>0</v>
      </c>
      <c r="I18" s="72">
        <v>2</v>
      </c>
      <c r="J18" s="72">
        <v>3</v>
      </c>
      <c r="K18" s="72">
        <v>2</v>
      </c>
      <c r="L18" s="72">
        <v>0</v>
      </c>
      <c r="M18" s="72">
        <v>0</v>
      </c>
      <c r="N18" s="71">
        <f t="shared" si="0"/>
        <v>19</v>
      </c>
      <c r="O18" s="23"/>
    </row>
    <row r="19" spans="1:15" x14ac:dyDescent="0.25">
      <c r="A19" s="67" t="s">
        <v>166</v>
      </c>
      <c r="B19" s="71">
        <v>8</v>
      </c>
      <c r="C19" s="72">
        <v>8</v>
      </c>
      <c r="D19" s="71">
        <v>7</v>
      </c>
      <c r="E19" s="71">
        <v>9</v>
      </c>
      <c r="F19" s="71">
        <v>5</v>
      </c>
      <c r="G19" s="71">
        <v>8</v>
      </c>
      <c r="H19" s="72">
        <v>4</v>
      </c>
      <c r="I19" s="72">
        <v>14</v>
      </c>
      <c r="J19" s="72">
        <v>5</v>
      </c>
      <c r="K19" s="72">
        <v>12</v>
      </c>
      <c r="L19" s="72">
        <v>8</v>
      </c>
      <c r="M19" s="72">
        <v>7</v>
      </c>
      <c r="N19" s="71">
        <f t="shared" si="0"/>
        <v>95</v>
      </c>
      <c r="O19" s="23"/>
    </row>
    <row r="20" spans="1:15" x14ac:dyDescent="0.25">
      <c r="A20" s="67" t="s">
        <v>167</v>
      </c>
      <c r="B20" s="71">
        <v>12</v>
      </c>
      <c r="C20" s="72">
        <v>8</v>
      </c>
      <c r="D20" s="71">
        <v>6</v>
      </c>
      <c r="E20" s="71">
        <v>7</v>
      </c>
      <c r="F20" s="71">
        <v>10</v>
      </c>
      <c r="G20" s="71">
        <v>6</v>
      </c>
      <c r="H20" s="72">
        <v>8</v>
      </c>
      <c r="I20" s="72">
        <v>6</v>
      </c>
      <c r="J20" s="72">
        <v>5</v>
      </c>
      <c r="K20" s="72">
        <v>6</v>
      </c>
      <c r="L20" s="72">
        <v>10</v>
      </c>
      <c r="M20" s="72">
        <v>7</v>
      </c>
      <c r="N20" s="71">
        <f t="shared" si="0"/>
        <v>91</v>
      </c>
      <c r="O20" s="23"/>
    </row>
    <row r="21" spans="1:15" x14ac:dyDescent="0.25">
      <c r="A21" s="67" t="s">
        <v>233</v>
      </c>
      <c r="B21" s="71">
        <v>17</v>
      </c>
      <c r="C21" s="72">
        <v>15</v>
      </c>
      <c r="D21" s="71">
        <v>12</v>
      </c>
      <c r="E21" s="71">
        <v>9</v>
      </c>
      <c r="F21" s="71">
        <v>11</v>
      </c>
      <c r="G21" s="71">
        <v>26</v>
      </c>
      <c r="H21" s="72">
        <v>18</v>
      </c>
      <c r="I21" s="72">
        <v>14</v>
      </c>
      <c r="J21" s="72">
        <v>20</v>
      </c>
      <c r="K21" s="72">
        <v>27</v>
      </c>
      <c r="L21" s="72">
        <v>15</v>
      </c>
      <c r="M21" s="72">
        <v>12</v>
      </c>
      <c r="N21" s="71">
        <f t="shared" si="0"/>
        <v>196</v>
      </c>
      <c r="O21" s="23"/>
    </row>
    <row r="22" spans="1:15" x14ac:dyDescent="0.25">
      <c r="A22" s="67" t="s">
        <v>198</v>
      </c>
      <c r="B22" s="71">
        <v>6</v>
      </c>
      <c r="C22" s="72">
        <v>2</v>
      </c>
      <c r="D22" s="71">
        <v>7</v>
      </c>
      <c r="E22" s="71">
        <v>2</v>
      </c>
      <c r="F22" s="71">
        <v>3</v>
      </c>
      <c r="G22" s="71">
        <v>0</v>
      </c>
      <c r="H22" s="72">
        <v>1</v>
      </c>
      <c r="I22" s="72">
        <v>4</v>
      </c>
      <c r="J22" s="72">
        <v>9</v>
      </c>
      <c r="K22" s="72">
        <v>8</v>
      </c>
      <c r="L22" s="72">
        <v>4</v>
      </c>
      <c r="M22" s="72">
        <v>5</v>
      </c>
      <c r="N22" s="71">
        <f t="shared" si="0"/>
        <v>51</v>
      </c>
      <c r="O22" s="23"/>
    </row>
    <row r="23" spans="1:15" x14ac:dyDescent="0.25">
      <c r="A23" s="67" t="s">
        <v>234</v>
      </c>
      <c r="B23" s="71">
        <v>1</v>
      </c>
      <c r="C23" s="72">
        <v>5</v>
      </c>
      <c r="D23" s="71">
        <v>3</v>
      </c>
      <c r="E23" s="71">
        <v>4</v>
      </c>
      <c r="F23" s="71">
        <v>3</v>
      </c>
      <c r="G23" s="71">
        <v>3</v>
      </c>
      <c r="H23" s="72">
        <v>3</v>
      </c>
      <c r="I23" s="72">
        <v>1</v>
      </c>
      <c r="J23" s="72">
        <v>1</v>
      </c>
      <c r="K23" s="72">
        <v>3</v>
      </c>
      <c r="L23" s="72">
        <v>1</v>
      </c>
      <c r="M23" s="72">
        <v>2</v>
      </c>
      <c r="N23" s="71">
        <f t="shared" si="0"/>
        <v>30</v>
      </c>
      <c r="O23" s="23"/>
    </row>
    <row r="24" spans="1:15" x14ac:dyDescent="0.25">
      <c r="A24" s="67" t="s">
        <v>235</v>
      </c>
      <c r="B24" s="71">
        <v>1</v>
      </c>
      <c r="C24" s="72">
        <v>2</v>
      </c>
      <c r="D24" s="71">
        <v>4</v>
      </c>
      <c r="E24" s="71">
        <v>6</v>
      </c>
      <c r="F24" s="71">
        <v>4</v>
      </c>
      <c r="G24" s="71">
        <v>2</v>
      </c>
      <c r="H24" s="72">
        <v>3</v>
      </c>
      <c r="I24" s="72">
        <v>3</v>
      </c>
      <c r="J24" s="72">
        <v>3</v>
      </c>
      <c r="K24" s="72">
        <v>4</v>
      </c>
      <c r="L24" s="72">
        <v>0</v>
      </c>
      <c r="M24" s="72">
        <v>1</v>
      </c>
      <c r="N24" s="71">
        <f t="shared" si="0"/>
        <v>33</v>
      </c>
      <c r="O24" s="23"/>
    </row>
    <row r="25" spans="1:15" x14ac:dyDescent="0.25">
      <c r="A25" s="67" t="s">
        <v>199</v>
      </c>
      <c r="B25" s="71">
        <v>2</v>
      </c>
      <c r="C25" s="72">
        <v>4</v>
      </c>
      <c r="D25" s="71">
        <v>2</v>
      </c>
      <c r="E25" s="71">
        <v>2</v>
      </c>
      <c r="F25" s="71">
        <v>5</v>
      </c>
      <c r="G25" s="71">
        <v>3</v>
      </c>
      <c r="H25" s="72">
        <v>2</v>
      </c>
      <c r="I25" s="72">
        <v>8</v>
      </c>
      <c r="J25" s="72">
        <v>2</v>
      </c>
      <c r="K25" s="72">
        <v>9</v>
      </c>
      <c r="L25" s="72">
        <v>3</v>
      </c>
      <c r="M25" s="72">
        <v>3</v>
      </c>
      <c r="N25" s="71">
        <f t="shared" si="0"/>
        <v>45</v>
      </c>
      <c r="O25" s="23"/>
    </row>
    <row r="26" spans="1:15" x14ac:dyDescent="0.25">
      <c r="A26" s="67" t="s">
        <v>168</v>
      </c>
      <c r="B26" s="71">
        <v>4</v>
      </c>
      <c r="C26" s="72">
        <v>5</v>
      </c>
      <c r="D26" s="71">
        <v>5</v>
      </c>
      <c r="E26" s="71">
        <v>1</v>
      </c>
      <c r="F26" s="71">
        <v>7</v>
      </c>
      <c r="G26" s="71">
        <v>3</v>
      </c>
      <c r="H26" s="72">
        <v>3</v>
      </c>
      <c r="I26" s="72">
        <v>3</v>
      </c>
      <c r="J26" s="72">
        <v>4</v>
      </c>
      <c r="K26" s="72">
        <v>3</v>
      </c>
      <c r="L26" s="72">
        <v>3</v>
      </c>
      <c r="M26" s="72">
        <v>0</v>
      </c>
      <c r="N26" s="71">
        <f t="shared" si="0"/>
        <v>41</v>
      </c>
      <c r="O26" s="23"/>
    </row>
    <row r="27" spans="1:15" x14ac:dyDescent="0.25">
      <c r="A27" s="67" t="s">
        <v>169</v>
      </c>
      <c r="B27" s="71">
        <v>0</v>
      </c>
      <c r="C27" s="72">
        <v>0</v>
      </c>
      <c r="D27" s="71">
        <v>1</v>
      </c>
      <c r="E27" s="71">
        <v>0</v>
      </c>
      <c r="F27" s="71">
        <v>2</v>
      </c>
      <c r="G27" s="71">
        <v>0</v>
      </c>
      <c r="H27" s="72">
        <v>1</v>
      </c>
      <c r="I27" s="72">
        <v>0</v>
      </c>
      <c r="J27" s="72">
        <v>1</v>
      </c>
      <c r="K27" s="72">
        <v>0</v>
      </c>
      <c r="L27" s="72">
        <v>2</v>
      </c>
      <c r="M27" s="72">
        <v>1</v>
      </c>
      <c r="N27" s="71">
        <f t="shared" si="0"/>
        <v>8</v>
      </c>
      <c r="O27" s="23"/>
    </row>
    <row r="28" spans="1:15" x14ac:dyDescent="0.25">
      <c r="A28" s="67" t="s">
        <v>170</v>
      </c>
      <c r="B28" s="71">
        <v>0</v>
      </c>
      <c r="C28" s="72">
        <v>0</v>
      </c>
      <c r="D28" s="71">
        <v>0</v>
      </c>
      <c r="E28" s="71">
        <v>0</v>
      </c>
      <c r="F28" s="71">
        <v>0</v>
      </c>
      <c r="G28" s="71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1">
        <f t="shared" si="0"/>
        <v>0</v>
      </c>
      <c r="O28" s="23"/>
    </row>
    <row r="29" spans="1:15" x14ac:dyDescent="0.25">
      <c r="A29" s="67" t="s">
        <v>132</v>
      </c>
      <c r="B29" s="71">
        <v>6</v>
      </c>
      <c r="C29" s="72">
        <v>9</v>
      </c>
      <c r="D29" s="71">
        <v>7</v>
      </c>
      <c r="E29" s="71">
        <v>3</v>
      </c>
      <c r="F29" s="71">
        <v>15</v>
      </c>
      <c r="G29" s="71">
        <v>11</v>
      </c>
      <c r="H29" s="72">
        <v>7</v>
      </c>
      <c r="I29" s="72">
        <v>13</v>
      </c>
      <c r="J29" s="72">
        <v>10</v>
      </c>
      <c r="K29" s="72">
        <v>8</v>
      </c>
      <c r="L29" s="72">
        <v>13</v>
      </c>
      <c r="M29" s="72">
        <v>8</v>
      </c>
      <c r="N29" s="71">
        <f t="shared" si="0"/>
        <v>110</v>
      </c>
      <c r="O29" s="23"/>
    </row>
    <row r="30" spans="1:15" x14ac:dyDescent="0.25">
      <c r="A30" s="67" t="s">
        <v>200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1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1">
        <f t="shared" si="0"/>
        <v>1</v>
      </c>
      <c r="O30" s="23"/>
    </row>
    <row r="31" spans="1:15" x14ac:dyDescent="0.25">
      <c r="A31" s="67" t="s">
        <v>171</v>
      </c>
      <c r="B31" s="71">
        <v>5</v>
      </c>
      <c r="C31" s="72">
        <v>12</v>
      </c>
      <c r="D31" s="71">
        <v>2</v>
      </c>
      <c r="E31" s="71">
        <v>6</v>
      </c>
      <c r="F31" s="71">
        <v>4</v>
      </c>
      <c r="G31" s="71">
        <v>2</v>
      </c>
      <c r="H31" s="72">
        <v>6</v>
      </c>
      <c r="I31" s="72">
        <v>3</v>
      </c>
      <c r="J31" s="72">
        <v>5</v>
      </c>
      <c r="K31" s="72">
        <v>3</v>
      </c>
      <c r="L31" s="72">
        <v>4</v>
      </c>
      <c r="M31" s="72">
        <v>3</v>
      </c>
      <c r="N31" s="71">
        <f t="shared" si="0"/>
        <v>55</v>
      </c>
      <c r="O31" s="23"/>
    </row>
    <row r="32" spans="1:15" x14ac:dyDescent="0.25">
      <c r="A32" s="67" t="s">
        <v>133</v>
      </c>
      <c r="B32" s="71">
        <v>4</v>
      </c>
      <c r="C32" s="72">
        <v>4</v>
      </c>
      <c r="D32" s="71">
        <v>7</v>
      </c>
      <c r="E32" s="71">
        <v>4</v>
      </c>
      <c r="F32" s="71">
        <v>3</v>
      </c>
      <c r="G32" s="71">
        <v>15</v>
      </c>
      <c r="H32" s="72">
        <v>5</v>
      </c>
      <c r="I32" s="72">
        <v>6</v>
      </c>
      <c r="J32" s="72">
        <v>4</v>
      </c>
      <c r="K32" s="72">
        <v>7</v>
      </c>
      <c r="L32" s="72">
        <v>7</v>
      </c>
      <c r="M32" s="72">
        <v>5</v>
      </c>
      <c r="N32" s="71">
        <f t="shared" si="0"/>
        <v>71</v>
      </c>
      <c r="O32" s="23"/>
    </row>
    <row r="33" spans="1:15" ht="24.75" x14ac:dyDescent="0.25">
      <c r="A33" s="78" t="s">
        <v>172</v>
      </c>
      <c r="B33" s="71">
        <v>6</v>
      </c>
      <c r="C33" s="72">
        <v>11</v>
      </c>
      <c r="D33" s="71">
        <v>7</v>
      </c>
      <c r="E33" s="71">
        <v>4</v>
      </c>
      <c r="F33" s="71">
        <v>7</v>
      </c>
      <c r="G33" s="71">
        <v>6</v>
      </c>
      <c r="H33" s="72">
        <v>8</v>
      </c>
      <c r="I33" s="72">
        <v>5</v>
      </c>
      <c r="J33" s="72">
        <v>2</v>
      </c>
      <c r="K33" s="72">
        <v>5</v>
      </c>
      <c r="L33" s="72">
        <v>5</v>
      </c>
      <c r="M33" s="72">
        <v>4</v>
      </c>
      <c r="N33" s="71">
        <f t="shared" si="0"/>
        <v>70</v>
      </c>
      <c r="O33" s="23"/>
    </row>
    <row r="34" spans="1:15" x14ac:dyDescent="0.25">
      <c r="A34" s="67" t="s">
        <v>173</v>
      </c>
      <c r="B34" s="71">
        <v>0</v>
      </c>
      <c r="C34" s="72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  <c r="I34" s="72">
        <v>0</v>
      </c>
      <c r="J34" s="72">
        <v>2</v>
      </c>
      <c r="K34" s="72">
        <v>0</v>
      </c>
      <c r="L34" s="72">
        <v>0</v>
      </c>
      <c r="M34" s="72">
        <v>0</v>
      </c>
      <c r="N34" s="71">
        <f t="shared" si="0"/>
        <v>2</v>
      </c>
      <c r="O34" s="23"/>
    </row>
    <row r="35" spans="1:15" x14ac:dyDescent="0.25">
      <c r="A35" s="67" t="s">
        <v>224</v>
      </c>
      <c r="B35" s="71">
        <v>0</v>
      </c>
      <c r="C35" s="72">
        <v>0</v>
      </c>
      <c r="D35" s="71">
        <v>0</v>
      </c>
      <c r="E35" s="71">
        <v>0</v>
      </c>
      <c r="F35" s="71">
        <v>0</v>
      </c>
      <c r="G35" s="71">
        <v>1</v>
      </c>
      <c r="H35" s="72">
        <v>0</v>
      </c>
      <c r="I35" s="72">
        <v>2</v>
      </c>
      <c r="J35" s="72">
        <v>0</v>
      </c>
      <c r="K35" s="72">
        <v>0</v>
      </c>
      <c r="L35" s="72">
        <v>0</v>
      </c>
      <c r="M35" s="72">
        <v>0</v>
      </c>
      <c r="N35" s="71">
        <f t="shared" si="0"/>
        <v>3</v>
      </c>
      <c r="O35" s="23"/>
    </row>
    <row r="36" spans="1:15" x14ac:dyDescent="0.25">
      <c r="A36" s="67" t="s">
        <v>225</v>
      </c>
      <c r="B36" s="71">
        <v>0</v>
      </c>
      <c r="C36" s="72">
        <v>0</v>
      </c>
      <c r="D36" s="71">
        <v>0</v>
      </c>
      <c r="E36" s="71">
        <v>0</v>
      </c>
      <c r="F36" s="71">
        <v>0</v>
      </c>
      <c r="G36" s="71">
        <v>1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1">
        <f t="shared" si="0"/>
        <v>1</v>
      </c>
      <c r="O36" s="23"/>
    </row>
    <row r="37" spans="1:15" x14ac:dyDescent="0.25">
      <c r="A37" s="67" t="s">
        <v>174</v>
      </c>
      <c r="B37" s="71">
        <v>0</v>
      </c>
      <c r="C37" s="72">
        <v>0</v>
      </c>
      <c r="D37" s="71">
        <v>0</v>
      </c>
      <c r="E37" s="71">
        <v>0</v>
      </c>
      <c r="F37" s="71">
        <v>0</v>
      </c>
      <c r="G37" s="71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1">
        <f t="shared" si="0"/>
        <v>0</v>
      </c>
      <c r="O37" s="23"/>
    </row>
    <row r="38" spans="1:15" x14ac:dyDescent="0.25">
      <c r="A38" s="67" t="s">
        <v>226</v>
      </c>
      <c r="B38" s="71">
        <v>0</v>
      </c>
      <c r="C38" s="72">
        <v>0</v>
      </c>
      <c r="D38" s="71">
        <v>0</v>
      </c>
      <c r="E38" s="71">
        <v>0</v>
      </c>
      <c r="F38" s="71">
        <v>1</v>
      </c>
      <c r="G38" s="71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1">
        <f t="shared" si="0"/>
        <v>1</v>
      </c>
    </row>
    <row r="39" spans="1:15" x14ac:dyDescent="0.25">
      <c r="A39" s="67" t="s">
        <v>227</v>
      </c>
      <c r="B39" s="71">
        <v>0</v>
      </c>
      <c r="C39" s="72">
        <v>0</v>
      </c>
      <c r="D39" s="71">
        <v>0</v>
      </c>
      <c r="E39" s="71">
        <v>0</v>
      </c>
      <c r="F39" s="71">
        <v>1</v>
      </c>
      <c r="G39" s="71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1">
        <f t="shared" si="0"/>
        <v>2</v>
      </c>
    </row>
    <row r="40" spans="1:15" x14ac:dyDescent="0.25">
      <c r="A40" s="67" t="s">
        <v>228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2">
        <v>1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1">
        <f t="shared" si="0"/>
        <v>1</v>
      </c>
    </row>
    <row r="41" spans="1:15" x14ac:dyDescent="0.25">
      <c r="A41" s="67" t="s">
        <v>236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2">
        <v>1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1">
        <f t="shared" si="0"/>
        <v>1</v>
      </c>
    </row>
    <row r="42" spans="1:15" x14ac:dyDescent="0.25">
      <c r="A42" s="67" t="s">
        <v>229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2">
        <v>6</v>
      </c>
      <c r="I42" s="72">
        <v>8</v>
      </c>
      <c r="J42" s="72">
        <v>8</v>
      </c>
      <c r="K42" s="72">
        <v>4</v>
      </c>
      <c r="L42" s="72">
        <v>2</v>
      </c>
      <c r="M42" s="72">
        <v>3</v>
      </c>
      <c r="N42" s="71">
        <f t="shared" si="0"/>
        <v>31</v>
      </c>
    </row>
    <row r="43" spans="1:15" x14ac:dyDescent="0.25">
      <c r="A43" s="67" t="s">
        <v>230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2">
        <v>0</v>
      </c>
      <c r="I43" s="72">
        <v>2</v>
      </c>
      <c r="J43" s="72">
        <v>1</v>
      </c>
      <c r="K43" s="72">
        <v>0</v>
      </c>
      <c r="L43" s="72">
        <v>0</v>
      </c>
      <c r="M43" s="72">
        <v>0</v>
      </c>
      <c r="N43" s="71">
        <f t="shared" si="0"/>
        <v>3</v>
      </c>
    </row>
    <row r="44" spans="1:15" x14ac:dyDescent="0.25">
      <c r="A44" s="67" t="s">
        <v>231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2">
        <v>1</v>
      </c>
      <c r="M44" s="72">
        <v>0</v>
      </c>
      <c r="N44" s="71">
        <f t="shared" si="0"/>
        <v>1</v>
      </c>
    </row>
    <row r="45" spans="1:15" x14ac:dyDescent="0.25">
      <c r="A45" s="67" t="s">
        <v>232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2">
        <v>1</v>
      </c>
      <c r="M45" s="72">
        <v>1</v>
      </c>
      <c r="N45" s="71">
        <f t="shared" si="0"/>
        <v>2</v>
      </c>
    </row>
    <row r="46" spans="1:15" x14ac:dyDescent="0.25">
      <c r="A46" s="77" t="s">
        <v>154</v>
      </c>
      <c r="B46" s="75">
        <f>SUM(B5:B40)</f>
        <v>91</v>
      </c>
      <c r="C46" s="75">
        <f>SUM(C5:C36)</f>
        <v>96</v>
      </c>
      <c r="D46" s="75">
        <f>SUM(D5:D36)</f>
        <v>83</v>
      </c>
      <c r="E46" s="75">
        <f>SUM(E5:E36)</f>
        <v>72</v>
      </c>
      <c r="F46" s="75">
        <f>SUM(F5:F36)</f>
        <v>99</v>
      </c>
      <c r="G46" s="75">
        <f>SUM(G5:G36)</f>
        <v>97</v>
      </c>
      <c r="H46" s="75">
        <f>SUM(H5:H40)</f>
        <v>85</v>
      </c>
      <c r="I46" s="75">
        <f>SUM(I5:I40)</f>
        <v>97</v>
      </c>
      <c r="J46" s="75">
        <f>SUM(J5:J40)</f>
        <v>85</v>
      </c>
      <c r="K46" s="75">
        <f>SUM(K5:K40)</f>
        <v>119</v>
      </c>
      <c r="L46" s="75">
        <f>SUM(L5:L42)</f>
        <v>92</v>
      </c>
      <c r="M46" s="75">
        <f>SUM(M5:M42)</f>
        <v>74</v>
      </c>
      <c r="N46" s="75">
        <f t="shared" si="0"/>
        <v>1090</v>
      </c>
    </row>
  </sheetData>
  <sheetProtection algorithmName="SHA-512" hashValue="YC8FAS69hNaEIVSivQbMzpmrEi/sqlgiHRSaIoNjnd4MIh2owWC3Teo22RSZMayqNadvk//QaJVbS5mx3iTMtQ==" saltValue="zUE79v/H1fbYvFbiVWFIRA==" spinCount="100000" sheet="1" objects="1" scenarios="1"/>
  <mergeCells count="2">
    <mergeCell ref="B3:O3"/>
    <mergeCell ref="B5:O5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36"/>
  <sheetViews>
    <sheetView workbookViewId="0">
      <selection activeCell="O81" sqref="O81"/>
    </sheetView>
  </sheetViews>
  <sheetFormatPr baseColWidth="10" defaultRowHeight="15" x14ac:dyDescent="0.25"/>
  <cols>
    <col min="1" max="1" width="44.7109375" style="1" customWidth="1"/>
  </cols>
  <sheetData>
    <row r="2" spans="1:14" ht="15.75" x14ac:dyDescent="0.25">
      <c r="A2" s="109" t="s">
        <v>120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x14ac:dyDescent="0.25">
      <c r="A4" s="112" t="s">
        <v>237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7" spans="1:14" ht="15.75" thickBot="1" x14ac:dyDescent="0.3">
      <c r="A7" s="28"/>
      <c r="B7" s="29"/>
      <c r="C7" s="29"/>
      <c r="D7" s="29"/>
      <c r="E7" s="30"/>
      <c r="F7" s="29"/>
      <c r="G7" s="29"/>
      <c r="H7" s="29"/>
      <c r="I7" s="29"/>
      <c r="J7" s="29"/>
      <c r="K7" s="29"/>
      <c r="L7" s="29"/>
      <c r="M7" s="29"/>
      <c r="N7" s="31"/>
    </row>
    <row r="8" spans="1:14" x14ac:dyDescent="0.25">
      <c r="A8" s="24" t="s">
        <v>15</v>
      </c>
      <c r="B8" s="25" t="s">
        <v>1</v>
      </c>
      <c r="C8" s="25" t="s">
        <v>2</v>
      </c>
      <c r="D8" s="25" t="s">
        <v>3</v>
      </c>
      <c r="E8" s="26" t="s">
        <v>4</v>
      </c>
      <c r="F8" s="25" t="s">
        <v>5</v>
      </c>
      <c r="G8" s="26" t="s">
        <v>6</v>
      </c>
      <c r="H8" s="26" t="s">
        <v>7</v>
      </c>
      <c r="I8" s="26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7" t="s">
        <v>13</v>
      </c>
    </row>
    <row r="9" spans="1:14" x14ac:dyDescent="0.25">
      <c r="A9" s="81" t="s">
        <v>30</v>
      </c>
      <c r="B9" s="82">
        <v>0</v>
      </c>
      <c r="C9" s="82">
        <v>2</v>
      </c>
      <c r="D9" s="82">
        <v>1</v>
      </c>
      <c r="E9" s="83">
        <v>0</v>
      </c>
      <c r="F9" s="83">
        <v>2</v>
      </c>
      <c r="G9" s="82">
        <v>0</v>
      </c>
      <c r="H9" s="83">
        <v>0</v>
      </c>
      <c r="I9" s="82">
        <v>1</v>
      </c>
      <c r="J9" s="82">
        <v>0</v>
      </c>
      <c r="K9" s="82">
        <v>0</v>
      </c>
      <c r="L9" s="82">
        <v>2</v>
      </c>
      <c r="M9" s="82">
        <v>0</v>
      </c>
      <c r="N9" s="84">
        <f t="shared" ref="N9:N72" si="0">SUM(B9:M9)</f>
        <v>8</v>
      </c>
    </row>
    <row r="10" spans="1:14" x14ac:dyDescent="0.25">
      <c r="A10" s="81" t="s">
        <v>16</v>
      </c>
      <c r="B10" s="82">
        <v>0</v>
      </c>
      <c r="C10" s="82">
        <v>1</v>
      </c>
      <c r="D10" s="82">
        <v>0</v>
      </c>
      <c r="E10" s="83">
        <v>0</v>
      </c>
      <c r="F10" s="82">
        <v>0</v>
      </c>
      <c r="G10" s="82">
        <v>0</v>
      </c>
      <c r="H10" s="83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4">
        <f t="shared" si="0"/>
        <v>1</v>
      </c>
    </row>
    <row r="11" spans="1:14" x14ac:dyDescent="0.25">
      <c r="A11" s="81" t="s">
        <v>31</v>
      </c>
      <c r="B11" s="82">
        <v>0</v>
      </c>
      <c r="C11" s="82">
        <v>1</v>
      </c>
      <c r="D11" s="82">
        <v>0</v>
      </c>
      <c r="E11" s="83">
        <v>0</v>
      </c>
      <c r="F11" s="82">
        <v>0</v>
      </c>
      <c r="G11" s="82">
        <v>0</v>
      </c>
      <c r="H11" s="83">
        <v>0</v>
      </c>
      <c r="I11" s="82">
        <v>0</v>
      </c>
      <c r="J11" s="82">
        <v>1</v>
      </c>
      <c r="K11" s="82">
        <v>2</v>
      </c>
      <c r="L11" s="82">
        <v>0</v>
      </c>
      <c r="M11" s="82">
        <v>0</v>
      </c>
      <c r="N11" s="84">
        <f t="shared" si="0"/>
        <v>4</v>
      </c>
    </row>
    <row r="12" spans="1:14" x14ac:dyDescent="0.25">
      <c r="A12" s="81" t="s">
        <v>238</v>
      </c>
      <c r="B12" s="82">
        <v>0</v>
      </c>
      <c r="C12" s="82">
        <v>0</v>
      </c>
      <c r="D12" s="82">
        <v>0</v>
      </c>
      <c r="E12" s="83">
        <v>0</v>
      </c>
      <c r="F12" s="82">
        <v>0</v>
      </c>
      <c r="G12" s="82">
        <v>0</v>
      </c>
      <c r="H12" s="83">
        <v>0</v>
      </c>
      <c r="I12" s="82">
        <v>0</v>
      </c>
      <c r="J12" s="82">
        <v>1</v>
      </c>
      <c r="K12" s="82">
        <v>0</v>
      </c>
      <c r="L12" s="82">
        <v>0</v>
      </c>
      <c r="M12" s="82">
        <v>0</v>
      </c>
      <c r="N12" s="84">
        <f t="shared" si="0"/>
        <v>1</v>
      </c>
    </row>
    <row r="13" spans="1:14" x14ac:dyDescent="0.25">
      <c r="A13" s="81" t="s">
        <v>32</v>
      </c>
      <c r="B13" s="82">
        <v>0</v>
      </c>
      <c r="C13" s="82">
        <v>0</v>
      </c>
      <c r="D13" s="82">
        <v>0</v>
      </c>
      <c r="E13" s="83">
        <v>0</v>
      </c>
      <c r="F13" s="82">
        <v>0</v>
      </c>
      <c r="G13" s="82">
        <v>0</v>
      </c>
      <c r="H13" s="83">
        <v>0</v>
      </c>
      <c r="I13" s="82">
        <v>0</v>
      </c>
      <c r="J13" s="82">
        <v>1</v>
      </c>
      <c r="K13" s="82">
        <v>1</v>
      </c>
      <c r="L13" s="82">
        <v>0</v>
      </c>
      <c r="M13" s="82">
        <v>0</v>
      </c>
      <c r="N13" s="84">
        <f t="shared" si="0"/>
        <v>2</v>
      </c>
    </row>
    <row r="14" spans="1:14" x14ac:dyDescent="0.25">
      <c r="A14" s="81" t="s">
        <v>33</v>
      </c>
      <c r="B14" s="82">
        <v>0</v>
      </c>
      <c r="C14" s="82">
        <v>1</v>
      </c>
      <c r="D14" s="82">
        <v>0</v>
      </c>
      <c r="E14" s="83">
        <v>0</v>
      </c>
      <c r="F14" s="82">
        <v>0</v>
      </c>
      <c r="G14" s="82">
        <v>0</v>
      </c>
      <c r="H14" s="83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4">
        <f t="shared" si="0"/>
        <v>1</v>
      </c>
    </row>
    <row r="15" spans="1:14" x14ac:dyDescent="0.25">
      <c r="A15" s="81" t="s">
        <v>239</v>
      </c>
      <c r="B15" s="82">
        <v>0</v>
      </c>
      <c r="C15" s="82">
        <v>0</v>
      </c>
      <c r="D15" s="82">
        <v>0</v>
      </c>
      <c r="E15" s="83">
        <v>1</v>
      </c>
      <c r="F15" s="82">
        <v>0</v>
      </c>
      <c r="G15" s="82">
        <v>0</v>
      </c>
      <c r="H15" s="83">
        <v>0</v>
      </c>
      <c r="I15" s="82">
        <v>0</v>
      </c>
      <c r="J15" s="82">
        <v>0</v>
      </c>
      <c r="K15" s="82">
        <v>0</v>
      </c>
      <c r="L15" s="82">
        <v>1</v>
      </c>
      <c r="M15" s="82">
        <v>0</v>
      </c>
      <c r="N15" s="84">
        <f t="shared" si="0"/>
        <v>2</v>
      </c>
    </row>
    <row r="16" spans="1:14" x14ac:dyDescent="0.25">
      <c r="A16" s="81" t="s">
        <v>34</v>
      </c>
      <c r="B16" s="82">
        <v>0</v>
      </c>
      <c r="C16" s="82">
        <v>0</v>
      </c>
      <c r="D16" s="82">
        <v>0</v>
      </c>
      <c r="E16" s="83">
        <v>0</v>
      </c>
      <c r="F16" s="82">
        <v>0</v>
      </c>
      <c r="G16" s="82">
        <v>0</v>
      </c>
      <c r="H16" s="83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4">
        <f t="shared" si="0"/>
        <v>0</v>
      </c>
    </row>
    <row r="17" spans="1:14" x14ac:dyDescent="0.25">
      <c r="A17" s="85" t="s">
        <v>35</v>
      </c>
      <c r="B17" s="82">
        <v>0</v>
      </c>
      <c r="C17" s="82">
        <v>2</v>
      </c>
      <c r="D17" s="82">
        <v>0</v>
      </c>
      <c r="E17" s="83">
        <v>0</v>
      </c>
      <c r="F17" s="82">
        <v>0</v>
      </c>
      <c r="G17" s="82">
        <v>1</v>
      </c>
      <c r="H17" s="83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4">
        <f t="shared" si="0"/>
        <v>3</v>
      </c>
    </row>
    <row r="18" spans="1:14" x14ac:dyDescent="0.25">
      <c r="A18" s="81" t="s">
        <v>36</v>
      </c>
      <c r="B18" s="82">
        <v>0</v>
      </c>
      <c r="C18" s="82">
        <v>0</v>
      </c>
      <c r="D18" s="82">
        <v>0</v>
      </c>
      <c r="E18" s="83">
        <v>0</v>
      </c>
      <c r="F18" s="83">
        <v>0</v>
      </c>
      <c r="G18" s="82">
        <v>0</v>
      </c>
      <c r="H18" s="83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4">
        <f t="shared" si="0"/>
        <v>0</v>
      </c>
    </row>
    <row r="19" spans="1:14" x14ac:dyDescent="0.25">
      <c r="A19" s="86" t="s">
        <v>240</v>
      </c>
      <c r="B19" s="82">
        <v>0</v>
      </c>
      <c r="C19" s="82">
        <v>0</v>
      </c>
      <c r="D19" s="82">
        <v>0</v>
      </c>
      <c r="E19" s="83">
        <v>0</v>
      </c>
      <c r="F19" s="82">
        <v>0</v>
      </c>
      <c r="G19" s="82">
        <v>0</v>
      </c>
      <c r="H19" s="83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4">
        <f t="shared" si="0"/>
        <v>0</v>
      </c>
    </row>
    <row r="20" spans="1:14" x14ac:dyDescent="0.25">
      <c r="A20" s="86" t="s">
        <v>241</v>
      </c>
      <c r="B20" s="83">
        <v>0</v>
      </c>
      <c r="C20" s="83">
        <v>1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1</v>
      </c>
      <c r="K20" s="83">
        <v>0</v>
      </c>
      <c r="L20" s="83">
        <v>0</v>
      </c>
      <c r="M20" s="83">
        <v>0</v>
      </c>
      <c r="N20" s="84">
        <f t="shared" si="0"/>
        <v>2</v>
      </c>
    </row>
    <row r="21" spans="1:14" x14ac:dyDescent="0.25">
      <c r="A21" s="81" t="s">
        <v>37</v>
      </c>
      <c r="B21" s="82">
        <v>0</v>
      </c>
      <c r="C21" s="82">
        <v>0</v>
      </c>
      <c r="D21" s="82">
        <v>0</v>
      </c>
      <c r="E21" s="83">
        <v>0</v>
      </c>
      <c r="F21" s="83">
        <v>0</v>
      </c>
      <c r="G21" s="82">
        <v>0</v>
      </c>
      <c r="H21" s="83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4">
        <f t="shared" si="0"/>
        <v>0</v>
      </c>
    </row>
    <row r="22" spans="1:14" x14ac:dyDescent="0.25">
      <c r="A22" s="86" t="s">
        <v>17</v>
      </c>
      <c r="B22" s="83">
        <v>4</v>
      </c>
      <c r="C22" s="83">
        <v>2</v>
      </c>
      <c r="D22" s="83">
        <v>2</v>
      </c>
      <c r="E22" s="83">
        <v>2</v>
      </c>
      <c r="F22" s="83">
        <v>4</v>
      </c>
      <c r="G22" s="83">
        <v>4</v>
      </c>
      <c r="H22" s="83">
        <v>0</v>
      </c>
      <c r="I22" s="83">
        <v>1</v>
      </c>
      <c r="J22" s="83">
        <v>1</v>
      </c>
      <c r="K22" s="83">
        <v>2</v>
      </c>
      <c r="L22" s="83">
        <v>0</v>
      </c>
      <c r="M22" s="83">
        <v>2</v>
      </c>
      <c r="N22" s="84">
        <f t="shared" si="0"/>
        <v>24</v>
      </c>
    </row>
    <row r="23" spans="1:14" x14ac:dyDescent="0.25">
      <c r="A23" s="81" t="s">
        <v>38</v>
      </c>
      <c r="B23" s="82">
        <v>0</v>
      </c>
      <c r="C23" s="82">
        <v>0</v>
      </c>
      <c r="D23" s="82">
        <v>0</v>
      </c>
      <c r="E23" s="83">
        <v>0</v>
      </c>
      <c r="F23" s="82">
        <v>0</v>
      </c>
      <c r="G23" s="82">
        <v>0</v>
      </c>
      <c r="H23" s="83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4">
        <f t="shared" si="0"/>
        <v>0</v>
      </c>
    </row>
    <row r="24" spans="1:14" x14ac:dyDescent="0.25">
      <c r="A24" s="85" t="s">
        <v>39</v>
      </c>
      <c r="B24" s="82">
        <v>0</v>
      </c>
      <c r="C24" s="82">
        <v>0</v>
      </c>
      <c r="D24" s="82">
        <v>0</v>
      </c>
      <c r="E24" s="83">
        <v>0</v>
      </c>
      <c r="F24" s="82">
        <v>0</v>
      </c>
      <c r="G24" s="82">
        <v>0</v>
      </c>
      <c r="H24" s="83">
        <v>0</v>
      </c>
      <c r="I24" s="82">
        <v>1</v>
      </c>
      <c r="J24" s="82">
        <v>0</v>
      </c>
      <c r="K24" s="82">
        <v>0</v>
      </c>
      <c r="L24" s="82">
        <v>0</v>
      </c>
      <c r="M24" s="82">
        <v>0</v>
      </c>
      <c r="N24" s="84">
        <f t="shared" si="0"/>
        <v>1</v>
      </c>
    </row>
    <row r="25" spans="1:14" x14ac:dyDescent="0.25">
      <c r="A25" s="86" t="s">
        <v>242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4">
        <f t="shared" si="0"/>
        <v>0</v>
      </c>
    </row>
    <row r="26" spans="1:14" x14ac:dyDescent="0.25">
      <c r="A26" s="81" t="s">
        <v>18</v>
      </c>
      <c r="B26" s="82">
        <v>1</v>
      </c>
      <c r="C26" s="82">
        <v>1</v>
      </c>
      <c r="D26" s="82">
        <v>1</v>
      </c>
      <c r="E26" s="83">
        <v>0</v>
      </c>
      <c r="F26" s="82">
        <v>2</v>
      </c>
      <c r="G26" s="82">
        <v>5</v>
      </c>
      <c r="H26" s="83">
        <v>2</v>
      </c>
      <c r="I26" s="82">
        <v>3</v>
      </c>
      <c r="J26" s="82">
        <v>1</v>
      </c>
      <c r="K26" s="82">
        <v>0</v>
      </c>
      <c r="L26" s="82">
        <v>0</v>
      </c>
      <c r="M26" s="82">
        <v>3</v>
      </c>
      <c r="N26" s="84">
        <f t="shared" si="0"/>
        <v>19</v>
      </c>
    </row>
    <row r="27" spans="1:14" x14ac:dyDescent="0.25">
      <c r="A27" s="81" t="s">
        <v>40</v>
      </c>
      <c r="B27" s="82">
        <v>0</v>
      </c>
      <c r="C27" s="82">
        <v>0</v>
      </c>
      <c r="D27" s="82">
        <v>0</v>
      </c>
      <c r="E27" s="83">
        <v>0</v>
      </c>
      <c r="F27" s="83">
        <v>0</v>
      </c>
      <c r="G27" s="82">
        <v>0</v>
      </c>
      <c r="H27" s="83">
        <v>0</v>
      </c>
      <c r="I27" s="82">
        <v>1</v>
      </c>
      <c r="J27" s="82">
        <v>0</v>
      </c>
      <c r="K27" s="82">
        <v>0</v>
      </c>
      <c r="L27" s="82">
        <v>0</v>
      </c>
      <c r="M27" s="82">
        <v>0</v>
      </c>
      <c r="N27" s="84">
        <f t="shared" si="0"/>
        <v>1</v>
      </c>
    </row>
    <row r="28" spans="1:14" x14ac:dyDescent="0.25">
      <c r="A28" s="86" t="s">
        <v>41</v>
      </c>
      <c r="B28" s="83">
        <v>0</v>
      </c>
      <c r="C28" s="83">
        <v>0</v>
      </c>
      <c r="D28" s="83">
        <v>0</v>
      </c>
      <c r="E28" s="83">
        <v>2</v>
      </c>
      <c r="F28" s="83">
        <v>0</v>
      </c>
      <c r="G28" s="83">
        <v>0</v>
      </c>
      <c r="H28" s="83">
        <v>1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4">
        <f t="shared" si="0"/>
        <v>3</v>
      </c>
    </row>
    <row r="29" spans="1:14" x14ac:dyDescent="0.25">
      <c r="A29" s="86" t="s">
        <v>42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f t="shared" si="0"/>
        <v>0</v>
      </c>
    </row>
    <row r="30" spans="1:14" x14ac:dyDescent="0.25">
      <c r="A30" s="86" t="s">
        <v>43</v>
      </c>
      <c r="B30" s="82">
        <v>0</v>
      </c>
      <c r="C30" s="82">
        <v>0</v>
      </c>
      <c r="D30" s="82">
        <v>0</v>
      </c>
      <c r="E30" s="83">
        <v>2</v>
      </c>
      <c r="F30" s="82">
        <v>0</v>
      </c>
      <c r="G30" s="82">
        <v>0</v>
      </c>
      <c r="H30" s="83">
        <v>0</v>
      </c>
      <c r="I30" s="82">
        <v>1</v>
      </c>
      <c r="J30" s="82">
        <v>2</v>
      </c>
      <c r="K30" s="82">
        <v>0</v>
      </c>
      <c r="L30" s="82">
        <v>0</v>
      </c>
      <c r="M30" s="82">
        <v>0</v>
      </c>
      <c r="N30" s="84">
        <f t="shared" si="0"/>
        <v>5</v>
      </c>
    </row>
    <row r="31" spans="1:14" x14ac:dyDescent="0.25">
      <c r="A31" s="86" t="s">
        <v>44</v>
      </c>
      <c r="B31" s="82">
        <v>0</v>
      </c>
      <c r="C31" s="82">
        <v>0</v>
      </c>
      <c r="D31" s="82">
        <v>0</v>
      </c>
      <c r="E31" s="83">
        <v>0</v>
      </c>
      <c r="F31" s="82">
        <v>0</v>
      </c>
      <c r="G31" s="82">
        <v>0</v>
      </c>
      <c r="H31" s="83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4">
        <f t="shared" si="0"/>
        <v>0</v>
      </c>
    </row>
    <row r="32" spans="1:14" x14ac:dyDescent="0.25">
      <c r="A32" s="81" t="s">
        <v>45</v>
      </c>
      <c r="B32" s="82">
        <v>0</v>
      </c>
      <c r="C32" s="82">
        <v>0</v>
      </c>
      <c r="D32" s="82">
        <v>0</v>
      </c>
      <c r="E32" s="83">
        <v>0</v>
      </c>
      <c r="F32" s="82">
        <v>0</v>
      </c>
      <c r="G32" s="82">
        <v>0</v>
      </c>
      <c r="H32" s="83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4">
        <f t="shared" si="0"/>
        <v>0</v>
      </c>
    </row>
    <row r="33" spans="1:14" x14ac:dyDescent="0.25">
      <c r="A33" s="86" t="s">
        <v>46</v>
      </c>
      <c r="B33" s="82">
        <v>0</v>
      </c>
      <c r="C33" s="82">
        <v>0</v>
      </c>
      <c r="D33" s="82">
        <v>0</v>
      </c>
      <c r="E33" s="83">
        <v>0</v>
      </c>
      <c r="F33" s="83">
        <v>0</v>
      </c>
      <c r="G33" s="82">
        <v>0</v>
      </c>
      <c r="H33" s="83">
        <v>0</v>
      </c>
      <c r="I33" s="82">
        <v>0</v>
      </c>
      <c r="J33" s="82">
        <v>0</v>
      </c>
      <c r="K33" s="82">
        <v>0</v>
      </c>
      <c r="L33" s="83">
        <v>0</v>
      </c>
      <c r="M33" s="82">
        <v>0</v>
      </c>
      <c r="N33" s="84">
        <f t="shared" si="0"/>
        <v>0</v>
      </c>
    </row>
    <row r="34" spans="1:14" x14ac:dyDescent="0.25">
      <c r="A34" s="86" t="s">
        <v>243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4">
        <f t="shared" si="0"/>
        <v>0</v>
      </c>
    </row>
    <row r="35" spans="1:14" x14ac:dyDescent="0.25">
      <c r="A35" s="81" t="s">
        <v>244</v>
      </c>
      <c r="B35" s="82">
        <v>0</v>
      </c>
      <c r="C35" s="82">
        <v>0</v>
      </c>
      <c r="D35" s="82">
        <v>1</v>
      </c>
      <c r="E35" s="83">
        <v>1</v>
      </c>
      <c r="F35" s="82">
        <v>0</v>
      </c>
      <c r="G35" s="82">
        <v>0</v>
      </c>
      <c r="H35" s="83">
        <v>1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4">
        <f t="shared" si="0"/>
        <v>3</v>
      </c>
    </row>
    <row r="36" spans="1:14" x14ac:dyDescent="0.25">
      <c r="A36" s="81" t="s">
        <v>19</v>
      </c>
      <c r="B36" s="82">
        <v>0</v>
      </c>
      <c r="C36" s="82">
        <v>0</v>
      </c>
      <c r="D36" s="82">
        <v>0</v>
      </c>
      <c r="E36" s="83">
        <v>0</v>
      </c>
      <c r="F36" s="83">
        <v>0</v>
      </c>
      <c r="G36" s="82">
        <v>0</v>
      </c>
      <c r="H36" s="83">
        <v>1</v>
      </c>
      <c r="I36" s="82">
        <v>0</v>
      </c>
      <c r="J36" s="82">
        <v>0</v>
      </c>
      <c r="K36" s="82">
        <v>0</v>
      </c>
      <c r="L36" s="82">
        <v>1</v>
      </c>
      <c r="M36" s="82">
        <v>0</v>
      </c>
      <c r="N36" s="84">
        <f t="shared" si="0"/>
        <v>2</v>
      </c>
    </row>
    <row r="37" spans="1:14" x14ac:dyDescent="0.25">
      <c r="A37" s="81" t="s">
        <v>20</v>
      </c>
      <c r="B37" s="82">
        <v>0</v>
      </c>
      <c r="C37" s="82">
        <v>0</v>
      </c>
      <c r="D37" s="82">
        <v>0</v>
      </c>
      <c r="E37" s="83">
        <v>0</v>
      </c>
      <c r="F37" s="83">
        <v>0</v>
      </c>
      <c r="G37" s="82">
        <v>0</v>
      </c>
      <c r="H37" s="83">
        <v>1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4">
        <f t="shared" si="0"/>
        <v>1</v>
      </c>
    </row>
    <row r="38" spans="1:14" x14ac:dyDescent="0.25">
      <c r="A38" s="81" t="s">
        <v>47</v>
      </c>
      <c r="B38" s="82">
        <v>0</v>
      </c>
      <c r="C38" s="82">
        <v>0</v>
      </c>
      <c r="D38" s="82">
        <v>0</v>
      </c>
      <c r="E38" s="83">
        <v>0</v>
      </c>
      <c r="F38" s="82">
        <v>0</v>
      </c>
      <c r="G38" s="82">
        <v>0</v>
      </c>
      <c r="H38" s="83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4">
        <f t="shared" si="0"/>
        <v>0</v>
      </c>
    </row>
    <row r="39" spans="1:14" x14ac:dyDescent="0.25">
      <c r="A39" s="81" t="s">
        <v>48</v>
      </c>
      <c r="B39" s="82">
        <v>0</v>
      </c>
      <c r="C39" s="82">
        <v>0</v>
      </c>
      <c r="D39" s="82">
        <v>0</v>
      </c>
      <c r="E39" s="83">
        <v>0</v>
      </c>
      <c r="F39" s="82">
        <v>0</v>
      </c>
      <c r="G39" s="82">
        <v>0</v>
      </c>
      <c r="H39" s="83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4">
        <f t="shared" si="0"/>
        <v>0</v>
      </c>
    </row>
    <row r="40" spans="1:14" x14ac:dyDescent="0.25">
      <c r="A40" s="81" t="s">
        <v>21</v>
      </c>
      <c r="B40" s="82">
        <v>0</v>
      </c>
      <c r="C40" s="82">
        <v>0</v>
      </c>
      <c r="D40" s="82">
        <v>0</v>
      </c>
      <c r="E40" s="83">
        <v>0</v>
      </c>
      <c r="F40" s="82">
        <v>0</v>
      </c>
      <c r="G40" s="82">
        <v>0</v>
      </c>
      <c r="H40" s="83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4">
        <f t="shared" si="0"/>
        <v>0</v>
      </c>
    </row>
    <row r="41" spans="1:14" x14ac:dyDescent="0.25">
      <c r="A41" s="81" t="s">
        <v>245</v>
      </c>
      <c r="B41" s="82">
        <v>0</v>
      </c>
      <c r="C41" s="82">
        <v>0</v>
      </c>
      <c r="D41" s="82">
        <v>0</v>
      </c>
      <c r="E41" s="83">
        <v>0</v>
      </c>
      <c r="F41" s="82">
        <v>0</v>
      </c>
      <c r="G41" s="82">
        <v>0</v>
      </c>
      <c r="H41" s="83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4">
        <f t="shared" si="0"/>
        <v>0</v>
      </c>
    </row>
    <row r="42" spans="1:14" x14ac:dyDescent="0.25">
      <c r="A42" s="81" t="s">
        <v>246</v>
      </c>
      <c r="B42" s="82">
        <v>0</v>
      </c>
      <c r="C42" s="82">
        <v>0</v>
      </c>
      <c r="D42" s="82">
        <v>1</v>
      </c>
      <c r="E42" s="83">
        <v>0</v>
      </c>
      <c r="F42" s="82">
        <v>1</v>
      </c>
      <c r="G42" s="82">
        <v>1</v>
      </c>
      <c r="H42" s="83">
        <v>0</v>
      </c>
      <c r="I42" s="82">
        <v>0</v>
      </c>
      <c r="J42" s="82">
        <v>0</v>
      </c>
      <c r="K42" s="82">
        <v>0</v>
      </c>
      <c r="L42" s="82">
        <v>1</v>
      </c>
      <c r="M42" s="82">
        <v>0</v>
      </c>
      <c r="N42" s="84">
        <f t="shared" si="0"/>
        <v>4</v>
      </c>
    </row>
    <row r="43" spans="1:14" x14ac:dyDescent="0.25">
      <c r="A43" s="81" t="s">
        <v>247</v>
      </c>
      <c r="B43" s="82">
        <v>0</v>
      </c>
      <c r="C43" s="82">
        <v>1</v>
      </c>
      <c r="D43" s="82">
        <v>0</v>
      </c>
      <c r="E43" s="83">
        <v>0</v>
      </c>
      <c r="F43" s="83">
        <v>0</v>
      </c>
      <c r="G43" s="82">
        <v>1</v>
      </c>
      <c r="H43" s="83">
        <v>0</v>
      </c>
      <c r="I43" s="82">
        <v>0</v>
      </c>
      <c r="J43" s="82">
        <v>0</v>
      </c>
      <c r="K43" s="82">
        <v>0</v>
      </c>
      <c r="L43" s="82">
        <v>0</v>
      </c>
      <c r="M43" s="82">
        <v>1</v>
      </c>
      <c r="N43" s="84">
        <f t="shared" si="0"/>
        <v>3</v>
      </c>
    </row>
    <row r="44" spans="1:14" x14ac:dyDescent="0.25">
      <c r="A44" s="81" t="s">
        <v>248</v>
      </c>
      <c r="B44" s="82">
        <v>1</v>
      </c>
      <c r="C44" s="82">
        <v>0</v>
      </c>
      <c r="D44" s="82">
        <v>0</v>
      </c>
      <c r="E44" s="83">
        <v>0</v>
      </c>
      <c r="F44" s="83">
        <v>0</v>
      </c>
      <c r="G44" s="82">
        <v>0</v>
      </c>
      <c r="H44" s="83">
        <v>0</v>
      </c>
      <c r="I44" s="82">
        <v>0</v>
      </c>
      <c r="J44" s="82">
        <v>0</v>
      </c>
      <c r="K44" s="82">
        <v>0</v>
      </c>
      <c r="L44" s="82">
        <v>0</v>
      </c>
      <c r="M44" s="82">
        <v>1</v>
      </c>
      <c r="N44" s="84">
        <f t="shared" si="0"/>
        <v>2</v>
      </c>
    </row>
    <row r="45" spans="1:14" x14ac:dyDescent="0.25">
      <c r="A45" s="86" t="s">
        <v>249</v>
      </c>
      <c r="B45" s="83">
        <v>0</v>
      </c>
      <c r="C45" s="83">
        <v>1</v>
      </c>
      <c r="D45" s="83">
        <v>0</v>
      </c>
      <c r="E45" s="83">
        <v>4</v>
      </c>
      <c r="F45" s="83">
        <v>0</v>
      </c>
      <c r="G45" s="83">
        <v>1</v>
      </c>
      <c r="H45" s="83">
        <v>6</v>
      </c>
      <c r="I45" s="83">
        <v>4</v>
      </c>
      <c r="J45" s="83">
        <v>5</v>
      </c>
      <c r="K45" s="83">
        <v>6</v>
      </c>
      <c r="L45" s="83">
        <v>4</v>
      </c>
      <c r="M45" s="83">
        <v>1</v>
      </c>
      <c r="N45" s="84">
        <f t="shared" si="0"/>
        <v>32</v>
      </c>
    </row>
    <row r="46" spans="1:14" x14ac:dyDescent="0.25">
      <c r="A46" s="81" t="s">
        <v>250</v>
      </c>
      <c r="B46" s="82">
        <v>0</v>
      </c>
      <c r="C46" s="82">
        <v>1</v>
      </c>
      <c r="D46" s="82">
        <v>1</v>
      </c>
      <c r="E46" s="83">
        <v>0</v>
      </c>
      <c r="F46" s="83">
        <v>0</v>
      </c>
      <c r="G46" s="82">
        <v>0</v>
      </c>
      <c r="H46" s="83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4">
        <f t="shared" si="0"/>
        <v>2</v>
      </c>
    </row>
    <row r="47" spans="1:14" x14ac:dyDescent="0.25">
      <c r="A47" s="81" t="s">
        <v>251</v>
      </c>
      <c r="B47" s="82">
        <v>0</v>
      </c>
      <c r="C47" s="82">
        <v>0</v>
      </c>
      <c r="D47" s="82">
        <v>0</v>
      </c>
      <c r="E47" s="83">
        <v>0</v>
      </c>
      <c r="F47" s="83">
        <v>0</v>
      </c>
      <c r="G47" s="82">
        <v>0</v>
      </c>
      <c r="H47" s="83">
        <v>1</v>
      </c>
      <c r="I47" s="82">
        <v>1</v>
      </c>
      <c r="J47" s="82">
        <v>0</v>
      </c>
      <c r="K47" s="82">
        <v>0</v>
      </c>
      <c r="L47" s="82">
        <v>0</v>
      </c>
      <c r="M47" s="82">
        <v>0</v>
      </c>
      <c r="N47" s="84">
        <f t="shared" si="0"/>
        <v>2</v>
      </c>
    </row>
    <row r="48" spans="1:14" x14ac:dyDescent="0.25">
      <c r="A48" s="86" t="s">
        <v>49</v>
      </c>
      <c r="B48" s="82">
        <v>0</v>
      </c>
      <c r="C48" s="82">
        <v>0</v>
      </c>
      <c r="D48" s="82">
        <v>0</v>
      </c>
      <c r="E48" s="83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4">
        <f t="shared" si="0"/>
        <v>0</v>
      </c>
    </row>
    <row r="49" spans="1:14" x14ac:dyDescent="0.25">
      <c r="A49" s="86" t="s">
        <v>252</v>
      </c>
      <c r="B49" s="82">
        <v>0</v>
      </c>
      <c r="C49" s="82">
        <v>0</v>
      </c>
      <c r="D49" s="82">
        <v>0</v>
      </c>
      <c r="E49" s="83">
        <v>0</v>
      </c>
      <c r="F49" s="82">
        <v>0</v>
      </c>
      <c r="G49" s="82">
        <v>1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4">
        <f t="shared" si="0"/>
        <v>1</v>
      </c>
    </row>
    <row r="50" spans="1:14" x14ac:dyDescent="0.25">
      <c r="A50" s="86" t="s">
        <v>50</v>
      </c>
      <c r="B50" s="82">
        <v>0</v>
      </c>
      <c r="C50" s="82">
        <v>0</v>
      </c>
      <c r="D50" s="82">
        <v>0</v>
      </c>
      <c r="E50" s="83">
        <v>0</v>
      </c>
      <c r="F50" s="83">
        <v>0</v>
      </c>
      <c r="G50" s="82">
        <v>0</v>
      </c>
      <c r="H50" s="83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4">
        <f t="shared" si="0"/>
        <v>0</v>
      </c>
    </row>
    <row r="51" spans="1:14" x14ac:dyDescent="0.25">
      <c r="A51" s="87" t="s">
        <v>22</v>
      </c>
      <c r="B51" s="82">
        <v>0</v>
      </c>
      <c r="C51" s="82">
        <v>0</v>
      </c>
      <c r="D51" s="82">
        <v>0</v>
      </c>
      <c r="E51" s="88">
        <v>0</v>
      </c>
      <c r="F51" s="82">
        <v>0</v>
      </c>
      <c r="G51" s="82">
        <v>0</v>
      </c>
      <c r="H51" s="83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4">
        <f t="shared" si="0"/>
        <v>0</v>
      </c>
    </row>
    <row r="52" spans="1:14" x14ac:dyDescent="0.25">
      <c r="A52" s="86" t="s">
        <v>253</v>
      </c>
      <c r="B52" s="82">
        <v>0</v>
      </c>
      <c r="C52" s="82">
        <v>1</v>
      </c>
      <c r="D52" s="82">
        <v>0</v>
      </c>
      <c r="E52" s="83">
        <v>0</v>
      </c>
      <c r="F52" s="82">
        <v>0</v>
      </c>
      <c r="G52" s="82">
        <v>0</v>
      </c>
      <c r="H52" s="83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4">
        <f t="shared" si="0"/>
        <v>1</v>
      </c>
    </row>
    <row r="53" spans="1:14" x14ac:dyDescent="0.25">
      <c r="A53" s="86" t="s">
        <v>254</v>
      </c>
      <c r="B53" s="82">
        <v>0</v>
      </c>
      <c r="C53" s="82">
        <v>0</v>
      </c>
      <c r="D53" s="82">
        <v>0</v>
      </c>
      <c r="E53" s="83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4">
        <f t="shared" si="0"/>
        <v>0</v>
      </c>
    </row>
    <row r="54" spans="1:14" x14ac:dyDescent="0.25">
      <c r="A54" s="86" t="s">
        <v>255</v>
      </c>
      <c r="B54" s="82">
        <v>0</v>
      </c>
      <c r="C54" s="82">
        <v>1</v>
      </c>
      <c r="D54" s="82">
        <v>0</v>
      </c>
      <c r="E54" s="83">
        <v>0</v>
      </c>
      <c r="F54" s="83">
        <v>0</v>
      </c>
      <c r="G54" s="82">
        <v>0</v>
      </c>
      <c r="H54" s="83">
        <v>1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4">
        <f t="shared" si="0"/>
        <v>2</v>
      </c>
    </row>
    <row r="55" spans="1:14" x14ac:dyDescent="0.25">
      <c r="A55" s="86" t="s">
        <v>23</v>
      </c>
      <c r="B55" s="82">
        <v>2</v>
      </c>
      <c r="C55" s="82">
        <v>0</v>
      </c>
      <c r="D55" s="82">
        <v>1</v>
      </c>
      <c r="E55" s="83">
        <v>2</v>
      </c>
      <c r="F55" s="83">
        <v>0</v>
      </c>
      <c r="G55" s="82">
        <v>0</v>
      </c>
      <c r="H55" s="83">
        <v>0</v>
      </c>
      <c r="I55" s="82">
        <v>0</v>
      </c>
      <c r="J55" s="83">
        <v>0</v>
      </c>
      <c r="K55" s="82">
        <v>0</v>
      </c>
      <c r="L55" s="82">
        <v>1</v>
      </c>
      <c r="M55" s="82">
        <v>1</v>
      </c>
      <c r="N55" s="84">
        <f t="shared" si="0"/>
        <v>7</v>
      </c>
    </row>
    <row r="56" spans="1:14" x14ac:dyDescent="0.25">
      <c r="A56" s="86" t="s">
        <v>51</v>
      </c>
      <c r="B56" s="82">
        <v>0</v>
      </c>
      <c r="C56" s="82">
        <v>0</v>
      </c>
      <c r="D56" s="82">
        <v>0</v>
      </c>
      <c r="E56" s="83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4">
        <f t="shared" si="0"/>
        <v>0</v>
      </c>
    </row>
    <row r="57" spans="1:14" x14ac:dyDescent="0.25">
      <c r="A57" s="86" t="s">
        <v>256</v>
      </c>
      <c r="B57" s="82">
        <v>0</v>
      </c>
      <c r="C57" s="82">
        <v>0</v>
      </c>
      <c r="D57" s="82">
        <v>1</v>
      </c>
      <c r="E57" s="83">
        <v>0</v>
      </c>
      <c r="F57" s="83">
        <v>0</v>
      </c>
      <c r="G57" s="82">
        <v>0</v>
      </c>
      <c r="H57" s="83">
        <v>0</v>
      </c>
      <c r="I57" s="82">
        <v>0</v>
      </c>
      <c r="J57" s="83">
        <v>0</v>
      </c>
      <c r="K57" s="82">
        <v>0</v>
      </c>
      <c r="L57" s="82">
        <v>0</v>
      </c>
      <c r="M57" s="82">
        <v>0</v>
      </c>
      <c r="N57" s="84">
        <f t="shared" si="0"/>
        <v>1</v>
      </c>
    </row>
    <row r="58" spans="1:14" x14ac:dyDescent="0.25">
      <c r="A58" s="81" t="s">
        <v>24</v>
      </c>
      <c r="B58" s="82">
        <v>0</v>
      </c>
      <c r="C58" s="82">
        <v>0</v>
      </c>
      <c r="D58" s="82">
        <v>0</v>
      </c>
      <c r="E58" s="83">
        <v>0</v>
      </c>
      <c r="F58" s="83">
        <v>0</v>
      </c>
      <c r="G58" s="82">
        <v>0</v>
      </c>
      <c r="H58" s="83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4">
        <f t="shared" si="0"/>
        <v>0</v>
      </c>
    </row>
    <row r="59" spans="1:14" x14ac:dyDescent="0.25">
      <c r="A59" s="81" t="s">
        <v>52</v>
      </c>
      <c r="B59" s="82">
        <v>0</v>
      </c>
      <c r="C59" s="82">
        <v>0</v>
      </c>
      <c r="D59" s="82">
        <v>0</v>
      </c>
      <c r="E59" s="83">
        <v>0</v>
      </c>
      <c r="F59" s="83">
        <v>0</v>
      </c>
      <c r="G59" s="82">
        <v>0</v>
      </c>
      <c r="H59" s="83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4">
        <f t="shared" si="0"/>
        <v>0</v>
      </c>
    </row>
    <row r="60" spans="1:14" x14ac:dyDescent="0.25">
      <c r="A60" s="86" t="s">
        <v>53</v>
      </c>
      <c r="B60" s="82">
        <v>0</v>
      </c>
      <c r="C60" s="82">
        <v>0</v>
      </c>
      <c r="D60" s="82">
        <v>0</v>
      </c>
      <c r="E60" s="83">
        <v>0</v>
      </c>
      <c r="F60" s="82">
        <v>0</v>
      </c>
      <c r="G60" s="82">
        <v>0</v>
      </c>
      <c r="H60" s="83">
        <v>0</v>
      </c>
      <c r="I60" s="82">
        <v>0</v>
      </c>
      <c r="J60" s="82">
        <v>1</v>
      </c>
      <c r="K60" s="82">
        <v>0</v>
      </c>
      <c r="L60" s="82">
        <v>0</v>
      </c>
      <c r="M60" s="82">
        <v>0</v>
      </c>
      <c r="N60" s="84">
        <f t="shared" si="0"/>
        <v>1</v>
      </c>
    </row>
    <row r="61" spans="1:14" x14ac:dyDescent="0.25">
      <c r="A61" s="86" t="s">
        <v>55</v>
      </c>
      <c r="B61" s="82">
        <v>0</v>
      </c>
      <c r="C61" s="82">
        <v>0</v>
      </c>
      <c r="D61" s="82">
        <v>0</v>
      </c>
      <c r="E61" s="83">
        <v>0</v>
      </c>
      <c r="F61" s="82">
        <v>0</v>
      </c>
      <c r="G61" s="82">
        <v>0</v>
      </c>
      <c r="H61" s="83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4">
        <f t="shared" si="0"/>
        <v>0</v>
      </c>
    </row>
    <row r="62" spans="1:14" x14ac:dyDescent="0.25">
      <c r="A62" s="86" t="s">
        <v>54</v>
      </c>
      <c r="B62" s="82">
        <v>0</v>
      </c>
      <c r="C62" s="82">
        <v>0</v>
      </c>
      <c r="D62" s="82">
        <v>0</v>
      </c>
      <c r="E62" s="83">
        <v>0</v>
      </c>
      <c r="F62" s="82">
        <v>0</v>
      </c>
      <c r="G62" s="82">
        <v>0</v>
      </c>
      <c r="H62" s="83">
        <v>0</v>
      </c>
      <c r="I62" s="82">
        <v>0</v>
      </c>
      <c r="J62" s="82">
        <v>1</v>
      </c>
      <c r="K62" s="82">
        <v>0</v>
      </c>
      <c r="L62" s="82">
        <v>1</v>
      </c>
      <c r="M62" s="82">
        <v>0</v>
      </c>
      <c r="N62" s="84">
        <f t="shared" si="0"/>
        <v>2</v>
      </c>
    </row>
    <row r="63" spans="1:14" x14ac:dyDescent="0.25">
      <c r="A63" s="86" t="s">
        <v>257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4">
        <f t="shared" si="0"/>
        <v>0</v>
      </c>
    </row>
    <row r="64" spans="1:14" x14ac:dyDescent="0.25">
      <c r="A64" s="86" t="s">
        <v>258</v>
      </c>
      <c r="B64" s="82">
        <v>0</v>
      </c>
      <c r="C64" s="82">
        <v>1</v>
      </c>
      <c r="D64" s="82">
        <v>0</v>
      </c>
      <c r="E64" s="88">
        <v>0</v>
      </c>
      <c r="F64" s="82">
        <v>0</v>
      </c>
      <c r="G64" s="82">
        <v>0</v>
      </c>
      <c r="H64" s="83">
        <v>0</v>
      </c>
      <c r="I64" s="82">
        <v>0</v>
      </c>
      <c r="J64" s="82">
        <v>1</v>
      </c>
      <c r="K64" s="82">
        <v>0</v>
      </c>
      <c r="L64" s="82">
        <v>0</v>
      </c>
      <c r="M64" s="82">
        <v>0</v>
      </c>
      <c r="N64" s="84">
        <f t="shared" si="0"/>
        <v>2</v>
      </c>
    </row>
    <row r="65" spans="1:14" x14ac:dyDescent="0.25">
      <c r="A65" s="86" t="s">
        <v>25</v>
      </c>
      <c r="B65" s="82">
        <v>0</v>
      </c>
      <c r="C65" s="82">
        <v>0</v>
      </c>
      <c r="D65" s="82">
        <v>0</v>
      </c>
      <c r="E65" s="83">
        <v>0</v>
      </c>
      <c r="F65" s="83">
        <v>0</v>
      </c>
      <c r="G65" s="82">
        <v>0</v>
      </c>
      <c r="H65" s="83">
        <v>0</v>
      </c>
      <c r="I65" s="82">
        <v>0</v>
      </c>
      <c r="J65" s="83">
        <v>0</v>
      </c>
      <c r="K65" s="82">
        <v>0</v>
      </c>
      <c r="L65" s="82">
        <v>0</v>
      </c>
      <c r="M65" s="82">
        <v>1</v>
      </c>
      <c r="N65" s="84">
        <f t="shared" si="0"/>
        <v>1</v>
      </c>
    </row>
    <row r="66" spans="1:14" x14ac:dyDescent="0.25">
      <c r="A66" s="86" t="s">
        <v>259</v>
      </c>
      <c r="B66" s="82">
        <v>0</v>
      </c>
      <c r="C66" s="82">
        <v>0</v>
      </c>
      <c r="D66" s="82">
        <v>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2">
        <v>1</v>
      </c>
      <c r="K66" s="82">
        <v>0</v>
      </c>
      <c r="L66" s="82">
        <v>0</v>
      </c>
      <c r="M66" s="82">
        <v>0</v>
      </c>
      <c r="N66" s="84">
        <f t="shared" si="0"/>
        <v>1</v>
      </c>
    </row>
    <row r="67" spans="1:14" x14ac:dyDescent="0.25">
      <c r="A67" s="86" t="s">
        <v>26</v>
      </c>
      <c r="B67" s="83">
        <v>0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4</v>
      </c>
      <c r="I67" s="83">
        <v>0</v>
      </c>
      <c r="J67" s="83">
        <v>0</v>
      </c>
      <c r="K67" s="83">
        <v>0</v>
      </c>
      <c r="L67" s="83">
        <v>0</v>
      </c>
      <c r="M67" s="83">
        <v>1</v>
      </c>
      <c r="N67" s="84">
        <f t="shared" si="0"/>
        <v>5</v>
      </c>
    </row>
    <row r="68" spans="1:14" x14ac:dyDescent="0.25">
      <c r="A68" s="86" t="s">
        <v>56</v>
      </c>
      <c r="B68" s="82">
        <v>0</v>
      </c>
      <c r="C68" s="82">
        <v>0</v>
      </c>
      <c r="D68" s="82">
        <v>0</v>
      </c>
      <c r="E68" s="83">
        <v>0</v>
      </c>
      <c r="F68" s="82">
        <v>0</v>
      </c>
      <c r="G68" s="82">
        <v>0</v>
      </c>
      <c r="H68" s="83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4">
        <f t="shared" si="0"/>
        <v>0</v>
      </c>
    </row>
    <row r="69" spans="1:14" x14ac:dyDescent="0.25">
      <c r="A69" s="86" t="s">
        <v>27</v>
      </c>
      <c r="B69" s="82">
        <v>0</v>
      </c>
      <c r="C69" s="82">
        <v>0</v>
      </c>
      <c r="D69" s="82">
        <v>1</v>
      </c>
      <c r="E69" s="83">
        <v>0</v>
      </c>
      <c r="F69" s="82">
        <v>2</v>
      </c>
      <c r="G69" s="82">
        <v>0</v>
      </c>
      <c r="H69" s="83">
        <v>0</v>
      </c>
      <c r="I69" s="82">
        <v>0</v>
      </c>
      <c r="J69" s="82">
        <v>0</v>
      </c>
      <c r="K69" s="82">
        <v>1</v>
      </c>
      <c r="L69" s="82">
        <v>0</v>
      </c>
      <c r="M69" s="82">
        <v>0</v>
      </c>
      <c r="N69" s="84">
        <f t="shared" si="0"/>
        <v>4</v>
      </c>
    </row>
    <row r="70" spans="1:14" x14ac:dyDescent="0.25">
      <c r="A70" s="86" t="s">
        <v>57</v>
      </c>
      <c r="B70" s="82">
        <v>0</v>
      </c>
      <c r="C70" s="82">
        <v>0</v>
      </c>
      <c r="D70" s="82">
        <v>0</v>
      </c>
      <c r="E70" s="83">
        <v>0</v>
      </c>
      <c r="F70" s="82">
        <v>0</v>
      </c>
      <c r="G70" s="82">
        <v>0</v>
      </c>
      <c r="H70" s="83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4">
        <f t="shared" si="0"/>
        <v>0</v>
      </c>
    </row>
    <row r="71" spans="1:14" x14ac:dyDescent="0.25">
      <c r="A71" s="86" t="s">
        <v>28</v>
      </c>
      <c r="B71" s="82">
        <v>0</v>
      </c>
      <c r="C71" s="82">
        <v>0</v>
      </c>
      <c r="D71" s="82">
        <v>0</v>
      </c>
      <c r="E71" s="83">
        <v>0</v>
      </c>
      <c r="F71" s="82">
        <v>0</v>
      </c>
      <c r="G71" s="82">
        <v>0</v>
      </c>
      <c r="H71" s="83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4">
        <f t="shared" si="0"/>
        <v>0</v>
      </c>
    </row>
    <row r="72" spans="1:14" x14ac:dyDescent="0.25">
      <c r="A72" s="81" t="s">
        <v>260</v>
      </c>
      <c r="B72" s="82">
        <v>0</v>
      </c>
      <c r="C72" s="82">
        <v>1</v>
      </c>
      <c r="D72" s="82">
        <v>0</v>
      </c>
      <c r="E72" s="83">
        <v>0</v>
      </c>
      <c r="F72" s="82">
        <v>0</v>
      </c>
      <c r="G72" s="82">
        <v>0</v>
      </c>
      <c r="H72" s="83">
        <v>0</v>
      </c>
      <c r="I72" s="82">
        <v>0</v>
      </c>
      <c r="J72" s="82">
        <v>0</v>
      </c>
      <c r="K72" s="82">
        <v>0</v>
      </c>
      <c r="L72" s="82">
        <v>0</v>
      </c>
      <c r="M72" s="82">
        <v>1</v>
      </c>
      <c r="N72" s="84">
        <f t="shared" si="0"/>
        <v>2</v>
      </c>
    </row>
    <row r="73" spans="1:14" x14ac:dyDescent="0.25">
      <c r="A73" s="86" t="s">
        <v>29</v>
      </c>
      <c r="B73" s="82">
        <v>0</v>
      </c>
      <c r="C73" s="82">
        <v>1</v>
      </c>
      <c r="D73" s="82">
        <v>0</v>
      </c>
      <c r="E73" s="83">
        <v>0</v>
      </c>
      <c r="F73" s="82">
        <v>0</v>
      </c>
      <c r="G73" s="82">
        <v>0</v>
      </c>
      <c r="H73" s="82">
        <v>2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4">
        <f t="shared" ref="N73:N88" si="1">SUM(B73:M73)</f>
        <v>3</v>
      </c>
    </row>
    <row r="74" spans="1:14" x14ac:dyDescent="0.25">
      <c r="A74" s="86" t="s">
        <v>58</v>
      </c>
      <c r="B74" s="82">
        <v>0</v>
      </c>
      <c r="C74" s="82">
        <v>0</v>
      </c>
      <c r="D74" s="82">
        <v>0</v>
      </c>
      <c r="E74" s="83">
        <v>0</v>
      </c>
      <c r="F74" s="82">
        <v>0</v>
      </c>
      <c r="G74" s="82">
        <v>0</v>
      </c>
      <c r="H74" s="82">
        <v>0</v>
      </c>
      <c r="I74" s="82">
        <v>1</v>
      </c>
      <c r="J74" s="82">
        <v>1</v>
      </c>
      <c r="K74" s="82">
        <v>0</v>
      </c>
      <c r="L74" s="82">
        <v>0</v>
      </c>
      <c r="M74" s="82">
        <v>0</v>
      </c>
      <c r="N74" s="84">
        <f t="shared" si="1"/>
        <v>2</v>
      </c>
    </row>
    <row r="75" spans="1:14" x14ac:dyDescent="0.25">
      <c r="A75" s="86" t="s">
        <v>59</v>
      </c>
      <c r="B75" s="82">
        <v>0</v>
      </c>
      <c r="C75" s="82">
        <v>0</v>
      </c>
      <c r="D75" s="82">
        <v>0</v>
      </c>
      <c r="E75" s="83">
        <v>0</v>
      </c>
      <c r="F75" s="82">
        <v>0</v>
      </c>
      <c r="G75" s="82">
        <v>0</v>
      </c>
      <c r="H75" s="83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4">
        <f t="shared" si="1"/>
        <v>0</v>
      </c>
    </row>
    <row r="76" spans="1:14" x14ac:dyDescent="0.25">
      <c r="A76" s="86" t="s">
        <v>261</v>
      </c>
      <c r="B76" s="82">
        <v>0</v>
      </c>
      <c r="C76" s="82">
        <v>0</v>
      </c>
      <c r="D76" s="82">
        <v>0</v>
      </c>
      <c r="E76" s="83">
        <v>0</v>
      </c>
      <c r="F76" s="82">
        <v>0</v>
      </c>
      <c r="G76" s="82">
        <v>0</v>
      </c>
      <c r="H76" s="83">
        <v>1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4">
        <f t="shared" si="1"/>
        <v>1</v>
      </c>
    </row>
    <row r="77" spans="1:14" x14ac:dyDescent="0.25">
      <c r="A77" s="86" t="s">
        <v>262</v>
      </c>
      <c r="B77" s="82">
        <v>0</v>
      </c>
      <c r="C77" s="82">
        <v>0</v>
      </c>
      <c r="D77" s="82">
        <v>0</v>
      </c>
      <c r="E77" s="83">
        <v>0</v>
      </c>
      <c r="F77" s="82">
        <v>0</v>
      </c>
      <c r="G77" s="82">
        <v>0</v>
      </c>
      <c r="H77" s="83">
        <v>1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4">
        <f t="shared" si="1"/>
        <v>1</v>
      </c>
    </row>
    <row r="78" spans="1:14" x14ac:dyDescent="0.25">
      <c r="A78" s="86" t="s">
        <v>263</v>
      </c>
      <c r="B78" s="82">
        <v>0</v>
      </c>
      <c r="C78" s="82">
        <v>0</v>
      </c>
      <c r="D78" s="82">
        <v>0</v>
      </c>
      <c r="E78" s="83">
        <v>0</v>
      </c>
      <c r="F78" s="82">
        <v>0</v>
      </c>
      <c r="G78" s="82">
        <v>0</v>
      </c>
      <c r="H78" s="83">
        <v>1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4">
        <f t="shared" si="1"/>
        <v>1</v>
      </c>
    </row>
    <row r="79" spans="1:14" x14ac:dyDescent="0.25">
      <c r="A79" s="86" t="s">
        <v>264</v>
      </c>
      <c r="B79" s="82">
        <v>0</v>
      </c>
      <c r="C79" s="82">
        <v>0</v>
      </c>
      <c r="D79" s="82">
        <v>0</v>
      </c>
      <c r="E79" s="83">
        <v>0</v>
      </c>
      <c r="F79" s="82">
        <v>0</v>
      </c>
      <c r="G79" s="82">
        <v>0</v>
      </c>
      <c r="H79" s="83">
        <v>1</v>
      </c>
      <c r="I79" s="82">
        <v>0</v>
      </c>
      <c r="J79" s="82">
        <v>0</v>
      </c>
      <c r="K79" s="82">
        <v>0</v>
      </c>
      <c r="L79" s="82">
        <v>0</v>
      </c>
      <c r="M79" s="82">
        <v>0</v>
      </c>
      <c r="N79" s="84">
        <f t="shared" si="1"/>
        <v>1</v>
      </c>
    </row>
    <row r="80" spans="1:14" x14ac:dyDescent="0.25">
      <c r="A80" s="86" t="s">
        <v>265</v>
      </c>
      <c r="B80" s="82">
        <v>0</v>
      </c>
      <c r="C80" s="82">
        <v>0</v>
      </c>
      <c r="D80" s="82">
        <v>0</v>
      </c>
      <c r="E80" s="83">
        <v>0</v>
      </c>
      <c r="F80" s="82">
        <v>0</v>
      </c>
      <c r="G80" s="82">
        <v>0</v>
      </c>
      <c r="H80" s="83">
        <v>0</v>
      </c>
      <c r="I80" s="82">
        <v>1</v>
      </c>
      <c r="J80" s="82">
        <v>0</v>
      </c>
      <c r="K80" s="82">
        <v>0</v>
      </c>
      <c r="L80" s="82">
        <v>0</v>
      </c>
      <c r="M80" s="82">
        <v>0</v>
      </c>
      <c r="N80" s="84">
        <f t="shared" si="1"/>
        <v>1</v>
      </c>
    </row>
    <row r="81" spans="1:14" x14ac:dyDescent="0.25">
      <c r="A81" s="86" t="s">
        <v>266</v>
      </c>
      <c r="B81" s="82">
        <v>0</v>
      </c>
      <c r="C81" s="82">
        <v>0</v>
      </c>
      <c r="D81" s="82">
        <v>0</v>
      </c>
      <c r="E81" s="83">
        <v>0</v>
      </c>
      <c r="F81" s="82">
        <v>0</v>
      </c>
      <c r="G81" s="82">
        <v>0</v>
      </c>
      <c r="H81" s="83">
        <v>0</v>
      </c>
      <c r="I81" s="82">
        <v>1</v>
      </c>
      <c r="J81" s="82">
        <v>0</v>
      </c>
      <c r="K81" s="82">
        <v>0</v>
      </c>
      <c r="L81" s="82">
        <v>0</v>
      </c>
      <c r="M81" s="82">
        <v>0</v>
      </c>
      <c r="N81" s="84">
        <f t="shared" si="1"/>
        <v>1</v>
      </c>
    </row>
    <row r="82" spans="1:14" x14ac:dyDescent="0.25">
      <c r="A82" s="86" t="s">
        <v>267</v>
      </c>
      <c r="B82" s="82">
        <v>0</v>
      </c>
      <c r="C82" s="82">
        <v>0</v>
      </c>
      <c r="D82" s="82">
        <v>0</v>
      </c>
      <c r="E82" s="83">
        <v>0</v>
      </c>
      <c r="F82" s="82">
        <v>0</v>
      </c>
      <c r="G82" s="82">
        <v>0</v>
      </c>
      <c r="H82" s="83">
        <v>0</v>
      </c>
      <c r="I82" s="82">
        <v>1</v>
      </c>
      <c r="J82" s="82">
        <v>0</v>
      </c>
      <c r="K82" s="82">
        <v>1</v>
      </c>
      <c r="L82" s="82">
        <v>0</v>
      </c>
      <c r="M82" s="82">
        <v>1</v>
      </c>
      <c r="N82" s="84">
        <f t="shared" si="1"/>
        <v>3</v>
      </c>
    </row>
    <row r="83" spans="1:14" x14ac:dyDescent="0.25">
      <c r="A83" s="86" t="s">
        <v>268</v>
      </c>
      <c r="B83" s="82">
        <v>0</v>
      </c>
      <c r="C83" s="82">
        <v>0</v>
      </c>
      <c r="D83" s="82">
        <v>0</v>
      </c>
      <c r="E83" s="83">
        <v>0</v>
      </c>
      <c r="F83" s="82">
        <v>0</v>
      </c>
      <c r="G83" s="82">
        <v>0</v>
      </c>
      <c r="H83" s="83">
        <v>0</v>
      </c>
      <c r="I83" s="82">
        <v>0</v>
      </c>
      <c r="J83" s="82">
        <v>1</v>
      </c>
      <c r="K83" s="82">
        <v>0</v>
      </c>
      <c r="L83" s="82">
        <v>0</v>
      </c>
      <c r="M83" s="82">
        <v>0</v>
      </c>
      <c r="N83" s="84">
        <f t="shared" si="1"/>
        <v>1</v>
      </c>
    </row>
    <row r="84" spans="1:14" x14ac:dyDescent="0.25">
      <c r="A84" s="86" t="s">
        <v>269</v>
      </c>
      <c r="B84" s="82">
        <v>0</v>
      </c>
      <c r="C84" s="82">
        <v>0</v>
      </c>
      <c r="D84" s="82">
        <v>0</v>
      </c>
      <c r="E84" s="83">
        <v>0</v>
      </c>
      <c r="F84" s="82">
        <v>0</v>
      </c>
      <c r="G84" s="82">
        <v>0</v>
      </c>
      <c r="H84" s="83">
        <v>0</v>
      </c>
      <c r="I84" s="82">
        <v>0</v>
      </c>
      <c r="J84" s="82">
        <v>1</v>
      </c>
      <c r="K84" s="82">
        <v>0</v>
      </c>
      <c r="L84" s="82">
        <v>0</v>
      </c>
      <c r="M84" s="82">
        <v>0</v>
      </c>
      <c r="N84" s="84">
        <f t="shared" si="1"/>
        <v>1</v>
      </c>
    </row>
    <row r="85" spans="1:14" x14ac:dyDescent="0.25">
      <c r="A85" s="86" t="s">
        <v>270</v>
      </c>
      <c r="B85" s="82">
        <v>0</v>
      </c>
      <c r="C85" s="82">
        <v>0</v>
      </c>
      <c r="D85" s="82">
        <v>0</v>
      </c>
      <c r="E85" s="83">
        <v>0</v>
      </c>
      <c r="F85" s="82">
        <v>0</v>
      </c>
      <c r="G85" s="82">
        <v>0</v>
      </c>
      <c r="H85" s="83">
        <v>0</v>
      </c>
      <c r="I85" s="82">
        <v>0</v>
      </c>
      <c r="J85" s="82">
        <v>0</v>
      </c>
      <c r="K85" s="82">
        <v>1</v>
      </c>
      <c r="L85" s="82">
        <v>0</v>
      </c>
      <c r="M85" s="82">
        <v>0</v>
      </c>
      <c r="N85" s="84">
        <f t="shared" si="1"/>
        <v>1</v>
      </c>
    </row>
    <row r="86" spans="1:14" x14ac:dyDescent="0.25">
      <c r="A86" s="86" t="s">
        <v>271</v>
      </c>
      <c r="B86" s="82">
        <v>0</v>
      </c>
      <c r="C86" s="82">
        <v>0</v>
      </c>
      <c r="D86" s="82">
        <v>0</v>
      </c>
      <c r="E86" s="83">
        <v>0</v>
      </c>
      <c r="F86" s="82">
        <v>0</v>
      </c>
      <c r="G86" s="82">
        <v>0</v>
      </c>
      <c r="H86" s="83">
        <v>0</v>
      </c>
      <c r="I86" s="82">
        <v>0</v>
      </c>
      <c r="J86" s="82">
        <v>0</v>
      </c>
      <c r="K86" s="82">
        <v>1</v>
      </c>
      <c r="L86" s="82">
        <v>0</v>
      </c>
      <c r="M86" s="82">
        <v>0</v>
      </c>
      <c r="N86" s="84">
        <f t="shared" si="1"/>
        <v>1</v>
      </c>
    </row>
    <row r="87" spans="1:14" x14ac:dyDescent="0.25">
      <c r="A87" s="86" t="s">
        <v>272</v>
      </c>
      <c r="B87" s="82">
        <v>0</v>
      </c>
      <c r="C87" s="82">
        <v>0</v>
      </c>
      <c r="D87" s="82">
        <v>0</v>
      </c>
      <c r="E87" s="83">
        <v>0</v>
      </c>
      <c r="F87" s="82">
        <v>0</v>
      </c>
      <c r="G87" s="82">
        <v>0</v>
      </c>
      <c r="H87" s="83">
        <v>0</v>
      </c>
      <c r="I87" s="82">
        <v>0</v>
      </c>
      <c r="J87" s="82">
        <v>0</v>
      </c>
      <c r="K87" s="82">
        <v>0</v>
      </c>
      <c r="L87" s="82">
        <v>2</v>
      </c>
      <c r="M87" s="82">
        <v>0</v>
      </c>
      <c r="N87" s="84">
        <f t="shared" si="1"/>
        <v>2</v>
      </c>
    </row>
    <row r="88" spans="1:14" x14ac:dyDescent="0.25">
      <c r="A88" s="89" t="s">
        <v>13</v>
      </c>
      <c r="B88" s="84">
        <f>SUM(B9:B87)</f>
        <v>8</v>
      </c>
      <c r="C88" s="84">
        <f t="shared" ref="C88:M88" si="2">SUM(C9:C87)</f>
        <v>19</v>
      </c>
      <c r="D88" s="84">
        <f t="shared" si="2"/>
        <v>10</v>
      </c>
      <c r="E88" s="84">
        <f t="shared" si="2"/>
        <v>14</v>
      </c>
      <c r="F88" s="84">
        <f t="shared" si="2"/>
        <v>11</v>
      </c>
      <c r="G88" s="84">
        <f t="shared" si="2"/>
        <v>14</v>
      </c>
      <c r="H88" s="84">
        <f t="shared" si="2"/>
        <v>24</v>
      </c>
      <c r="I88" s="84">
        <f t="shared" si="2"/>
        <v>17</v>
      </c>
      <c r="J88" s="84">
        <f t="shared" si="2"/>
        <v>20</v>
      </c>
      <c r="K88" s="84">
        <f t="shared" si="2"/>
        <v>15</v>
      </c>
      <c r="L88" s="84">
        <f t="shared" si="2"/>
        <v>13</v>
      </c>
      <c r="M88" s="84">
        <f t="shared" si="2"/>
        <v>13</v>
      </c>
      <c r="N88" s="84">
        <f t="shared" si="1"/>
        <v>178</v>
      </c>
    </row>
    <row r="89" spans="1:14" x14ac:dyDescent="0.25">
      <c r="A89"/>
    </row>
    <row r="90" spans="1:14" x14ac:dyDescent="0.25">
      <c r="A90"/>
    </row>
    <row r="91" spans="1:14" x14ac:dyDescent="0.25">
      <c r="A91" s="90" t="s">
        <v>273</v>
      </c>
      <c r="B91" s="79" t="s">
        <v>1</v>
      </c>
      <c r="C91" s="79" t="s">
        <v>2</v>
      </c>
      <c r="D91" s="79" t="s">
        <v>3</v>
      </c>
      <c r="E91" s="80" t="s">
        <v>4</v>
      </c>
      <c r="F91" s="79" t="s">
        <v>5</v>
      </c>
      <c r="G91" s="80" t="s">
        <v>6</v>
      </c>
      <c r="H91" s="80" t="s">
        <v>7</v>
      </c>
      <c r="I91" s="80" t="s">
        <v>8</v>
      </c>
      <c r="J91" s="80" t="s">
        <v>9</v>
      </c>
      <c r="K91" s="80" t="s">
        <v>10</v>
      </c>
      <c r="L91" s="80" t="s">
        <v>11</v>
      </c>
      <c r="M91" s="80" t="s">
        <v>12</v>
      </c>
      <c r="N91" s="80" t="s">
        <v>13</v>
      </c>
    </row>
    <row r="92" spans="1:14" x14ac:dyDescent="0.25">
      <c r="A92" s="86" t="s">
        <v>60</v>
      </c>
      <c r="B92" s="82">
        <v>3</v>
      </c>
      <c r="C92" s="82">
        <v>0</v>
      </c>
      <c r="D92" s="82">
        <v>0</v>
      </c>
      <c r="E92" s="83">
        <v>8</v>
      </c>
      <c r="F92" s="82">
        <v>4</v>
      </c>
      <c r="G92" s="82">
        <v>1</v>
      </c>
      <c r="H92" s="82">
        <v>0</v>
      </c>
      <c r="I92" s="83">
        <v>1</v>
      </c>
      <c r="J92" s="82">
        <v>3</v>
      </c>
      <c r="K92" s="82">
        <v>1</v>
      </c>
      <c r="L92" s="82">
        <v>5</v>
      </c>
      <c r="M92" s="82">
        <v>1</v>
      </c>
      <c r="N92" s="84">
        <f t="shared" ref="N92:N135" si="3">SUM(B92:M92)</f>
        <v>27</v>
      </c>
    </row>
    <row r="93" spans="1:14" x14ac:dyDescent="0.25">
      <c r="A93" s="86" t="s">
        <v>282</v>
      </c>
      <c r="B93" s="82">
        <v>0</v>
      </c>
      <c r="C93" s="82">
        <v>0</v>
      </c>
      <c r="D93" s="82">
        <v>0</v>
      </c>
      <c r="E93" s="83">
        <v>0</v>
      </c>
      <c r="F93" s="82">
        <v>3</v>
      </c>
      <c r="G93" s="82">
        <v>4</v>
      </c>
      <c r="H93" s="82">
        <v>0</v>
      </c>
      <c r="I93" s="83">
        <v>0</v>
      </c>
      <c r="J93" s="82">
        <v>0</v>
      </c>
      <c r="K93" s="82">
        <v>0</v>
      </c>
      <c r="L93" s="82">
        <v>0</v>
      </c>
      <c r="M93" s="82">
        <v>0</v>
      </c>
      <c r="N93" s="84">
        <f t="shared" si="3"/>
        <v>7</v>
      </c>
    </row>
    <row r="94" spans="1:14" x14ac:dyDescent="0.25">
      <c r="A94" s="86" t="s">
        <v>61</v>
      </c>
      <c r="B94" s="82">
        <v>0</v>
      </c>
      <c r="C94" s="82">
        <v>0</v>
      </c>
      <c r="D94" s="82">
        <v>0</v>
      </c>
      <c r="E94" s="83">
        <v>0</v>
      </c>
      <c r="F94" s="82">
        <v>0</v>
      </c>
      <c r="G94" s="82">
        <v>0</v>
      </c>
      <c r="H94" s="82">
        <v>0</v>
      </c>
      <c r="I94" s="83">
        <v>2</v>
      </c>
      <c r="J94" s="82">
        <v>0</v>
      </c>
      <c r="K94" s="82">
        <v>0</v>
      </c>
      <c r="L94" s="82">
        <v>0</v>
      </c>
      <c r="M94" s="82">
        <v>0</v>
      </c>
      <c r="N94" s="84">
        <f t="shared" si="3"/>
        <v>2</v>
      </c>
    </row>
    <row r="95" spans="1:14" x14ac:dyDescent="0.25">
      <c r="A95" s="86" t="s">
        <v>62</v>
      </c>
      <c r="B95" s="82">
        <v>16</v>
      </c>
      <c r="C95" s="82">
        <v>5</v>
      </c>
      <c r="D95" s="82">
        <v>10</v>
      </c>
      <c r="E95" s="83">
        <v>12</v>
      </c>
      <c r="F95" s="82">
        <v>8</v>
      </c>
      <c r="G95" s="82">
        <v>10</v>
      </c>
      <c r="H95" s="82">
        <v>19</v>
      </c>
      <c r="I95" s="83">
        <v>0</v>
      </c>
      <c r="J95" s="82">
        <v>1</v>
      </c>
      <c r="K95" s="82">
        <v>10</v>
      </c>
      <c r="L95" s="82">
        <v>0</v>
      </c>
      <c r="M95" s="82">
        <v>0</v>
      </c>
      <c r="N95" s="84">
        <f t="shared" si="3"/>
        <v>91</v>
      </c>
    </row>
    <row r="96" spans="1:14" x14ac:dyDescent="0.25">
      <c r="A96" s="86" t="s">
        <v>63</v>
      </c>
      <c r="B96" s="82">
        <v>0</v>
      </c>
      <c r="C96" s="82">
        <v>0</v>
      </c>
      <c r="D96" s="82">
        <v>0</v>
      </c>
      <c r="E96" s="83">
        <v>0</v>
      </c>
      <c r="F96" s="82">
        <v>0</v>
      </c>
      <c r="G96" s="82">
        <v>0</v>
      </c>
      <c r="H96" s="82">
        <v>0</v>
      </c>
      <c r="I96" s="83">
        <v>0</v>
      </c>
      <c r="J96" s="82">
        <v>0</v>
      </c>
      <c r="K96" s="82">
        <v>0</v>
      </c>
      <c r="L96" s="82">
        <v>0</v>
      </c>
      <c r="M96" s="82">
        <v>0</v>
      </c>
      <c r="N96" s="84">
        <f t="shared" si="3"/>
        <v>0</v>
      </c>
    </row>
    <row r="97" spans="1:14" x14ac:dyDescent="0.25">
      <c r="A97" s="86" t="s">
        <v>64</v>
      </c>
      <c r="B97" s="82">
        <v>1</v>
      </c>
      <c r="C97" s="82">
        <v>0</v>
      </c>
      <c r="D97" s="82">
        <v>0</v>
      </c>
      <c r="E97" s="83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4">
        <f t="shared" si="3"/>
        <v>1</v>
      </c>
    </row>
    <row r="98" spans="1:14" x14ac:dyDescent="0.25">
      <c r="A98" s="86" t="s">
        <v>283</v>
      </c>
      <c r="B98" s="82">
        <v>0</v>
      </c>
      <c r="C98" s="82">
        <v>0</v>
      </c>
      <c r="D98" s="82">
        <v>0</v>
      </c>
      <c r="E98" s="83">
        <v>2</v>
      </c>
      <c r="F98" s="82">
        <v>0</v>
      </c>
      <c r="G98" s="82">
        <v>1</v>
      </c>
      <c r="H98" s="82">
        <v>0</v>
      </c>
      <c r="I98" s="82">
        <v>8</v>
      </c>
      <c r="J98" s="82">
        <v>0</v>
      </c>
      <c r="K98" s="82">
        <v>0</v>
      </c>
      <c r="L98" s="82">
        <v>2</v>
      </c>
      <c r="M98" s="82">
        <v>0</v>
      </c>
      <c r="N98" s="84">
        <f t="shared" si="3"/>
        <v>13</v>
      </c>
    </row>
    <row r="99" spans="1:14" x14ac:dyDescent="0.25">
      <c r="A99" s="86" t="s">
        <v>274</v>
      </c>
      <c r="B99" s="82">
        <v>0</v>
      </c>
      <c r="C99" s="82">
        <v>0</v>
      </c>
      <c r="D99" s="82">
        <v>0</v>
      </c>
      <c r="E99" s="83">
        <v>0</v>
      </c>
      <c r="F99" s="82">
        <v>0</v>
      </c>
      <c r="G99" s="82">
        <v>0</v>
      </c>
      <c r="H99" s="82">
        <v>0</v>
      </c>
      <c r="I99" s="83">
        <v>0</v>
      </c>
      <c r="J99" s="82">
        <v>0</v>
      </c>
      <c r="K99" s="82">
        <v>0</v>
      </c>
      <c r="L99" s="82">
        <v>0</v>
      </c>
      <c r="M99" s="82">
        <v>0</v>
      </c>
      <c r="N99" s="84">
        <f t="shared" si="3"/>
        <v>0</v>
      </c>
    </row>
    <row r="100" spans="1:14" x14ac:dyDescent="0.25">
      <c r="A100" s="86" t="s">
        <v>284</v>
      </c>
      <c r="B100" s="82">
        <v>0</v>
      </c>
      <c r="C100" s="82">
        <v>0</v>
      </c>
      <c r="D100" s="82">
        <v>0</v>
      </c>
      <c r="E100" s="83">
        <v>0</v>
      </c>
      <c r="F100" s="82">
        <v>0</v>
      </c>
      <c r="G100" s="82">
        <v>1</v>
      </c>
      <c r="H100" s="82">
        <v>0</v>
      </c>
      <c r="I100" s="83">
        <v>0</v>
      </c>
      <c r="J100" s="82">
        <v>0</v>
      </c>
      <c r="K100" s="82">
        <v>1</v>
      </c>
      <c r="L100" s="82">
        <v>0</v>
      </c>
      <c r="M100" s="82">
        <v>0</v>
      </c>
      <c r="N100" s="84">
        <f t="shared" si="3"/>
        <v>2</v>
      </c>
    </row>
    <row r="101" spans="1:14" x14ac:dyDescent="0.25">
      <c r="A101" s="87" t="s">
        <v>69</v>
      </c>
      <c r="B101" s="82">
        <v>0</v>
      </c>
      <c r="C101" s="82">
        <v>0</v>
      </c>
      <c r="D101" s="82">
        <v>0</v>
      </c>
      <c r="E101" s="83">
        <v>0</v>
      </c>
      <c r="F101" s="82">
        <v>0</v>
      </c>
      <c r="G101" s="82">
        <v>0</v>
      </c>
      <c r="H101" s="82">
        <v>0</v>
      </c>
      <c r="I101" s="83">
        <v>2</v>
      </c>
      <c r="J101" s="82">
        <v>0</v>
      </c>
      <c r="K101" s="82">
        <v>0</v>
      </c>
      <c r="L101" s="82">
        <v>0</v>
      </c>
      <c r="M101" s="82">
        <v>0</v>
      </c>
      <c r="N101" s="84">
        <f t="shared" si="3"/>
        <v>2</v>
      </c>
    </row>
    <row r="102" spans="1:14" x14ac:dyDescent="0.25">
      <c r="A102" s="86" t="s">
        <v>66</v>
      </c>
      <c r="B102" s="82">
        <v>0</v>
      </c>
      <c r="C102" s="82">
        <v>0</v>
      </c>
      <c r="D102" s="82">
        <v>0</v>
      </c>
      <c r="E102" s="83">
        <v>0</v>
      </c>
      <c r="F102" s="82">
        <v>0</v>
      </c>
      <c r="G102" s="82">
        <v>0</v>
      </c>
      <c r="H102" s="82">
        <v>0</v>
      </c>
      <c r="I102" s="83">
        <v>0</v>
      </c>
      <c r="J102" s="82">
        <v>0</v>
      </c>
      <c r="K102" s="82">
        <v>0</v>
      </c>
      <c r="L102" s="82">
        <v>0</v>
      </c>
      <c r="M102" s="82">
        <v>0</v>
      </c>
      <c r="N102" s="84">
        <f t="shared" si="3"/>
        <v>0</v>
      </c>
    </row>
    <row r="103" spans="1:14" x14ac:dyDescent="0.25">
      <c r="A103" s="86" t="s">
        <v>65</v>
      </c>
      <c r="B103" s="82">
        <v>0</v>
      </c>
      <c r="C103" s="82">
        <v>0</v>
      </c>
      <c r="D103" s="82">
        <v>0</v>
      </c>
      <c r="E103" s="83">
        <v>0</v>
      </c>
      <c r="F103" s="82">
        <v>0</v>
      </c>
      <c r="G103" s="82">
        <v>0</v>
      </c>
      <c r="H103" s="82">
        <v>0</v>
      </c>
      <c r="I103" s="82">
        <v>0</v>
      </c>
      <c r="J103" s="82">
        <v>0</v>
      </c>
      <c r="K103" s="82">
        <v>0</v>
      </c>
      <c r="L103" s="82">
        <v>0</v>
      </c>
      <c r="M103" s="82">
        <v>0</v>
      </c>
      <c r="N103" s="84">
        <f t="shared" si="3"/>
        <v>0</v>
      </c>
    </row>
    <row r="104" spans="1:14" x14ac:dyDescent="0.25">
      <c r="A104" s="86" t="s">
        <v>67</v>
      </c>
      <c r="B104" s="82">
        <v>0</v>
      </c>
      <c r="C104" s="82">
        <v>0</v>
      </c>
      <c r="D104" s="82">
        <v>1</v>
      </c>
      <c r="E104" s="83">
        <v>1</v>
      </c>
      <c r="F104" s="82">
        <v>0</v>
      </c>
      <c r="G104" s="82">
        <v>2</v>
      </c>
      <c r="H104" s="82">
        <v>2</v>
      </c>
      <c r="I104" s="83">
        <v>1</v>
      </c>
      <c r="J104" s="82">
        <v>2</v>
      </c>
      <c r="K104" s="82">
        <v>3</v>
      </c>
      <c r="L104" s="82">
        <v>0</v>
      </c>
      <c r="M104" s="82">
        <v>0</v>
      </c>
      <c r="N104" s="84">
        <f t="shared" si="3"/>
        <v>12</v>
      </c>
    </row>
    <row r="105" spans="1:14" x14ac:dyDescent="0.25">
      <c r="A105" s="86" t="s">
        <v>201</v>
      </c>
      <c r="B105" s="82">
        <v>0</v>
      </c>
      <c r="C105" s="82">
        <v>0</v>
      </c>
      <c r="D105" s="82">
        <v>0</v>
      </c>
      <c r="E105" s="83">
        <v>3</v>
      </c>
      <c r="F105" s="82">
        <v>0</v>
      </c>
      <c r="G105" s="82">
        <v>1</v>
      </c>
      <c r="H105" s="82">
        <v>2</v>
      </c>
      <c r="I105" s="83">
        <v>0</v>
      </c>
      <c r="J105" s="82">
        <v>0</v>
      </c>
      <c r="K105" s="82">
        <v>1</v>
      </c>
      <c r="L105" s="82">
        <v>2</v>
      </c>
      <c r="M105" s="82">
        <v>0</v>
      </c>
      <c r="N105" s="84">
        <f t="shared" si="3"/>
        <v>9</v>
      </c>
    </row>
    <row r="106" spans="1:14" x14ac:dyDescent="0.25">
      <c r="A106" s="86" t="s">
        <v>275</v>
      </c>
      <c r="B106" s="82">
        <v>0</v>
      </c>
      <c r="C106" s="82">
        <v>0</v>
      </c>
      <c r="D106" s="82">
        <v>0</v>
      </c>
      <c r="E106" s="83">
        <v>1</v>
      </c>
      <c r="F106" s="82">
        <v>0</v>
      </c>
      <c r="G106" s="82">
        <v>0</v>
      </c>
      <c r="H106" s="82">
        <v>0</v>
      </c>
      <c r="I106" s="83">
        <v>0</v>
      </c>
      <c r="J106" s="82">
        <v>1</v>
      </c>
      <c r="K106" s="82">
        <v>0</v>
      </c>
      <c r="L106" s="82">
        <v>1</v>
      </c>
      <c r="M106" s="82">
        <v>0</v>
      </c>
      <c r="N106" s="84">
        <f t="shared" si="3"/>
        <v>3</v>
      </c>
    </row>
    <row r="107" spans="1:14" x14ac:dyDescent="0.25">
      <c r="A107" s="86" t="s">
        <v>285</v>
      </c>
      <c r="B107" s="82">
        <v>0</v>
      </c>
      <c r="C107" s="82">
        <v>0</v>
      </c>
      <c r="D107" s="82">
        <v>0</v>
      </c>
      <c r="E107" s="83">
        <v>0</v>
      </c>
      <c r="F107" s="82">
        <v>1</v>
      </c>
      <c r="G107" s="82">
        <v>1</v>
      </c>
      <c r="H107" s="82">
        <v>0</v>
      </c>
      <c r="I107" s="83">
        <v>0</v>
      </c>
      <c r="J107" s="82">
        <v>0</v>
      </c>
      <c r="K107" s="82">
        <v>0</v>
      </c>
      <c r="L107" s="82">
        <v>0</v>
      </c>
      <c r="M107" s="82">
        <v>0</v>
      </c>
      <c r="N107" s="84">
        <f t="shared" si="3"/>
        <v>2</v>
      </c>
    </row>
    <row r="108" spans="1:14" x14ac:dyDescent="0.25">
      <c r="A108" s="86" t="s">
        <v>276</v>
      </c>
      <c r="B108" s="82">
        <v>0</v>
      </c>
      <c r="C108" s="82">
        <v>0</v>
      </c>
      <c r="D108" s="82">
        <v>0</v>
      </c>
      <c r="E108" s="83">
        <v>0</v>
      </c>
      <c r="F108" s="82">
        <v>0</v>
      </c>
      <c r="G108" s="82">
        <v>0</v>
      </c>
      <c r="H108" s="82">
        <v>0</v>
      </c>
      <c r="I108" s="83">
        <v>0</v>
      </c>
      <c r="J108" s="82">
        <v>0</v>
      </c>
      <c r="K108" s="82">
        <v>0</v>
      </c>
      <c r="L108" s="82">
        <v>0</v>
      </c>
      <c r="M108" s="82">
        <v>0</v>
      </c>
      <c r="N108" s="84">
        <f t="shared" si="3"/>
        <v>0</v>
      </c>
    </row>
    <row r="109" spans="1:14" x14ac:dyDescent="0.25">
      <c r="A109" s="86" t="s">
        <v>277</v>
      </c>
      <c r="B109" s="82">
        <v>0</v>
      </c>
      <c r="C109" s="82">
        <v>0</v>
      </c>
      <c r="D109" s="82">
        <v>0</v>
      </c>
      <c r="E109" s="83">
        <v>0</v>
      </c>
      <c r="F109" s="82">
        <v>7</v>
      </c>
      <c r="G109" s="82">
        <v>0</v>
      </c>
      <c r="H109" s="82">
        <v>0</v>
      </c>
      <c r="I109" s="83">
        <v>0</v>
      </c>
      <c r="J109" s="82">
        <v>0</v>
      </c>
      <c r="K109" s="82">
        <v>0</v>
      </c>
      <c r="L109" s="82">
        <v>0</v>
      </c>
      <c r="M109" s="82">
        <v>0</v>
      </c>
      <c r="N109" s="84">
        <f t="shared" si="3"/>
        <v>7</v>
      </c>
    </row>
    <row r="110" spans="1:14" x14ac:dyDescent="0.25">
      <c r="A110" s="86" t="s">
        <v>286</v>
      </c>
      <c r="B110" s="82">
        <v>0</v>
      </c>
      <c r="C110" s="82">
        <v>1</v>
      </c>
      <c r="D110" s="82">
        <v>0</v>
      </c>
      <c r="E110" s="83">
        <v>0</v>
      </c>
      <c r="F110" s="82">
        <v>0</v>
      </c>
      <c r="G110" s="82">
        <v>0</v>
      </c>
      <c r="H110" s="82">
        <v>0</v>
      </c>
      <c r="I110" s="83">
        <v>0</v>
      </c>
      <c r="J110" s="82">
        <v>0</v>
      </c>
      <c r="K110" s="82">
        <v>0</v>
      </c>
      <c r="L110" s="82">
        <v>0</v>
      </c>
      <c r="M110" s="82">
        <v>0</v>
      </c>
      <c r="N110" s="84">
        <f t="shared" si="3"/>
        <v>1</v>
      </c>
    </row>
    <row r="111" spans="1:14" x14ac:dyDescent="0.25">
      <c r="A111" s="86" t="s">
        <v>70</v>
      </c>
      <c r="B111" s="82">
        <v>0</v>
      </c>
      <c r="C111" s="82">
        <v>0</v>
      </c>
      <c r="D111" s="82">
        <v>0</v>
      </c>
      <c r="E111" s="83">
        <v>0</v>
      </c>
      <c r="F111" s="82">
        <v>0</v>
      </c>
      <c r="G111" s="82">
        <v>0</v>
      </c>
      <c r="H111" s="82">
        <v>2</v>
      </c>
      <c r="I111" s="83">
        <v>0</v>
      </c>
      <c r="J111" s="82">
        <v>0</v>
      </c>
      <c r="K111" s="82">
        <v>0</v>
      </c>
      <c r="L111" s="82">
        <v>0</v>
      </c>
      <c r="M111" s="82">
        <v>0</v>
      </c>
      <c r="N111" s="84">
        <f t="shared" si="3"/>
        <v>2</v>
      </c>
    </row>
    <row r="112" spans="1:14" x14ac:dyDescent="0.25">
      <c r="A112" s="86" t="s">
        <v>68</v>
      </c>
      <c r="B112" s="82">
        <v>1</v>
      </c>
      <c r="C112" s="82">
        <v>3</v>
      </c>
      <c r="D112" s="82">
        <v>2</v>
      </c>
      <c r="E112" s="83">
        <v>0</v>
      </c>
      <c r="F112" s="82">
        <v>4</v>
      </c>
      <c r="G112" s="82">
        <v>8</v>
      </c>
      <c r="H112" s="82">
        <v>7</v>
      </c>
      <c r="I112" s="83">
        <v>2</v>
      </c>
      <c r="J112" s="82">
        <v>2</v>
      </c>
      <c r="K112" s="82">
        <v>0</v>
      </c>
      <c r="L112" s="82">
        <v>0</v>
      </c>
      <c r="M112" s="82">
        <v>9</v>
      </c>
      <c r="N112" s="84">
        <f t="shared" si="3"/>
        <v>38</v>
      </c>
    </row>
    <row r="113" spans="1:14" x14ac:dyDescent="0.25">
      <c r="A113" s="86" t="s">
        <v>73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f t="shared" si="3"/>
        <v>0</v>
      </c>
    </row>
    <row r="114" spans="1:14" x14ac:dyDescent="0.25">
      <c r="A114" s="86" t="s">
        <v>278</v>
      </c>
      <c r="B114" s="83">
        <v>0</v>
      </c>
      <c r="C114" s="83">
        <v>0</v>
      </c>
      <c r="D114" s="83">
        <v>0</v>
      </c>
      <c r="E114" s="83">
        <v>0</v>
      </c>
      <c r="F114" s="83">
        <v>0</v>
      </c>
      <c r="G114" s="83">
        <v>1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4">
        <f t="shared" si="3"/>
        <v>1</v>
      </c>
    </row>
    <row r="115" spans="1:14" x14ac:dyDescent="0.25">
      <c r="A115" s="86" t="s">
        <v>72</v>
      </c>
      <c r="B115" s="83">
        <v>0</v>
      </c>
      <c r="C115" s="83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1</v>
      </c>
      <c r="M115" s="83">
        <v>0</v>
      </c>
      <c r="N115" s="84">
        <f t="shared" si="3"/>
        <v>1</v>
      </c>
    </row>
    <row r="116" spans="1:14" x14ac:dyDescent="0.25">
      <c r="A116" s="86" t="s">
        <v>71</v>
      </c>
      <c r="B116" s="83">
        <v>0</v>
      </c>
      <c r="C116" s="83">
        <v>0</v>
      </c>
      <c r="D116" s="83">
        <v>2</v>
      </c>
      <c r="E116" s="83">
        <v>0</v>
      </c>
      <c r="F116" s="83">
        <v>0</v>
      </c>
      <c r="G116" s="83">
        <v>0</v>
      </c>
      <c r="H116" s="83">
        <v>4</v>
      </c>
      <c r="I116" s="83">
        <v>4</v>
      </c>
      <c r="J116" s="83">
        <v>5</v>
      </c>
      <c r="K116" s="83">
        <v>0</v>
      </c>
      <c r="L116" s="83">
        <v>2</v>
      </c>
      <c r="M116" s="83">
        <v>0</v>
      </c>
      <c r="N116" s="84">
        <f t="shared" si="3"/>
        <v>17</v>
      </c>
    </row>
    <row r="117" spans="1:14" x14ac:dyDescent="0.25">
      <c r="A117" s="86" t="s">
        <v>74</v>
      </c>
      <c r="B117" s="83">
        <v>0</v>
      </c>
      <c r="C117" s="83">
        <v>0</v>
      </c>
      <c r="D117" s="83">
        <v>0</v>
      </c>
      <c r="E117" s="83">
        <v>0</v>
      </c>
      <c r="F117" s="83">
        <v>1</v>
      </c>
      <c r="G117" s="83">
        <v>2</v>
      </c>
      <c r="H117" s="83">
        <v>0</v>
      </c>
      <c r="I117" s="83">
        <v>0</v>
      </c>
      <c r="J117" s="83">
        <v>0</v>
      </c>
      <c r="K117" s="83">
        <v>1</v>
      </c>
      <c r="L117" s="83">
        <v>1</v>
      </c>
      <c r="M117" s="82">
        <v>0</v>
      </c>
      <c r="N117" s="84">
        <f t="shared" si="3"/>
        <v>5</v>
      </c>
    </row>
    <row r="118" spans="1:14" x14ac:dyDescent="0.25">
      <c r="A118" s="86" t="s">
        <v>75</v>
      </c>
      <c r="B118" s="83">
        <v>0</v>
      </c>
      <c r="C118" s="83">
        <v>0</v>
      </c>
      <c r="D118" s="83">
        <v>0</v>
      </c>
      <c r="E118" s="83">
        <v>0</v>
      </c>
      <c r="F118" s="83">
        <v>0</v>
      </c>
      <c r="G118" s="83">
        <v>0</v>
      </c>
      <c r="H118" s="83">
        <v>0</v>
      </c>
      <c r="I118" s="83">
        <v>1</v>
      </c>
      <c r="J118" s="83">
        <v>0</v>
      </c>
      <c r="K118" s="83">
        <v>0</v>
      </c>
      <c r="L118" s="83">
        <v>0</v>
      </c>
      <c r="M118" s="82">
        <v>0</v>
      </c>
      <c r="N118" s="84">
        <f t="shared" si="3"/>
        <v>1</v>
      </c>
    </row>
    <row r="119" spans="1:14" x14ac:dyDescent="0.25">
      <c r="A119" s="86" t="s">
        <v>76</v>
      </c>
      <c r="B119" s="82">
        <v>0</v>
      </c>
      <c r="C119" s="82">
        <v>0</v>
      </c>
      <c r="D119" s="82">
        <v>0</v>
      </c>
      <c r="E119" s="83">
        <v>0</v>
      </c>
      <c r="F119" s="82">
        <v>0</v>
      </c>
      <c r="G119" s="82">
        <v>0</v>
      </c>
      <c r="H119" s="82">
        <v>0</v>
      </c>
      <c r="I119" s="83">
        <v>0</v>
      </c>
      <c r="J119" s="82">
        <v>0</v>
      </c>
      <c r="K119" s="82">
        <v>0</v>
      </c>
      <c r="L119" s="82">
        <v>0</v>
      </c>
      <c r="M119" s="82">
        <v>0</v>
      </c>
      <c r="N119" s="84">
        <f t="shared" si="3"/>
        <v>0</v>
      </c>
    </row>
    <row r="120" spans="1:14" x14ac:dyDescent="0.25">
      <c r="A120" s="86" t="s">
        <v>289</v>
      </c>
      <c r="B120" s="82">
        <v>1</v>
      </c>
      <c r="C120" s="82">
        <v>0</v>
      </c>
      <c r="D120" s="82">
        <v>1</v>
      </c>
      <c r="E120" s="83">
        <v>0</v>
      </c>
      <c r="F120" s="82">
        <v>1</v>
      </c>
      <c r="G120" s="82">
        <v>0</v>
      </c>
      <c r="H120" s="82">
        <v>0</v>
      </c>
      <c r="I120" s="83">
        <v>1</v>
      </c>
      <c r="J120" s="82">
        <v>3</v>
      </c>
      <c r="K120" s="82">
        <v>0</v>
      </c>
      <c r="L120" s="82">
        <v>0</v>
      </c>
      <c r="M120" s="82">
        <v>0</v>
      </c>
      <c r="N120" s="84">
        <f t="shared" si="3"/>
        <v>7</v>
      </c>
    </row>
    <row r="121" spans="1:14" x14ac:dyDescent="0.25">
      <c r="A121" s="86" t="s">
        <v>77</v>
      </c>
      <c r="B121" s="82">
        <v>0</v>
      </c>
      <c r="C121" s="82">
        <v>0</v>
      </c>
      <c r="D121" s="82">
        <v>0</v>
      </c>
      <c r="E121" s="83">
        <v>0</v>
      </c>
      <c r="F121" s="82">
        <v>0</v>
      </c>
      <c r="G121" s="82">
        <v>0</v>
      </c>
      <c r="H121" s="82">
        <v>0</v>
      </c>
      <c r="I121" s="83">
        <v>0</v>
      </c>
      <c r="J121" s="82">
        <v>0</v>
      </c>
      <c r="K121" s="82">
        <v>0</v>
      </c>
      <c r="L121" s="82">
        <v>0</v>
      </c>
      <c r="M121" s="82">
        <v>0</v>
      </c>
      <c r="N121" s="84">
        <f t="shared" si="3"/>
        <v>0</v>
      </c>
    </row>
    <row r="122" spans="1:14" x14ac:dyDescent="0.25">
      <c r="A122" s="86" t="s">
        <v>202</v>
      </c>
      <c r="B122" s="82">
        <v>0</v>
      </c>
      <c r="C122" s="82">
        <v>0</v>
      </c>
      <c r="D122" s="82">
        <v>0</v>
      </c>
      <c r="E122" s="83">
        <v>0</v>
      </c>
      <c r="F122" s="82">
        <v>0</v>
      </c>
      <c r="G122" s="82">
        <v>0</v>
      </c>
      <c r="H122" s="82">
        <v>0</v>
      </c>
      <c r="I122" s="83">
        <v>0</v>
      </c>
      <c r="J122" s="82">
        <v>0</v>
      </c>
      <c r="K122" s="82">
        <v>0</v>
      </c>
      <c r="L122" s="82">
        <v>0</v>
      </c>
      <c r="M122" s="82">
        <v>0</v>
      </c>
      <c r="N122" s="84">
        <f t="shared" si="3"/>
        <v>0</v>
      </c>
    </row>
    <row r="123" spans="1:14" x14ac:dyDescent="0.25">
      <c r="A123" s="86" t="s">
        <v>290</v>
      </c>
      <c r="B123" s="82">
        <v>0</v>
      </c>
      <c r="C123" s="82">
        <v>0</v>
      </c>
      <c r="D123" s="82">
        <v>0</v>
      </c>
      <c r="E123" s="83">
        <v>0</v>
      </c>
      <c r="F123" s="82">
        <v>0</v>
      </c>
      <c r="G123" s="82">
        <v>0</v>
      </c>
      <c r="H123" s="82">
        <v>1</v>
      </c>
      <c r="I123" s="83">
        <v>0</v>
      </c>
      <c r="J123" s="82">
        <v>0</v>
      </c>
      <c r="K123" s="82">
        <v>0</v>
      </c>
      <c r="L123" s="82">
        <v>0</v>
      </c>
      <c r="M123" s="82">
        <v>0</v>
      </c>
      <c r="N123" s="84">
        <f t="shared" si="3"/>
        <v>1</v>
      </c>
    </row>
    <row r="124" spans="1:14" x14ac:dyDescent="0.25">
      <c r="A124" s="86" t="s">
        <v>279</v>
      </c>
      <c r="B124" s="82">
        <v>0</v>
      </c>
      <c r="C124" s="82">
        <v>0</v>
      </c>
      <c r="D124" s="82">
        <v>0</v>
      </c>
      <c r="E124" s="83">
        <v>0</v>
      </c>
      <c r="F124" s="82">
        <v>0</v>
      </c>
      <c r="G124" s="82">
        <v>0</v>
      </c>
      <c r="H124" s="82">
        <v>1</v>
      </c>
      <c r="I124" s="83">
        <v>0</v>
      </c>
      <c r="J124" s="82">
        <v>0</v>
      </c>
      <c r="K124" s="82">
        <v>0</v>
      </c>
      <c r="L124" s="82">
        <v>0</v>
      </c>
      <c r="M124" s="82">
        <v>0</v>
      </c>
      <c r="N124" s="84">
        <f t="shared" si="3"/>
        <v>1</v>
      </c>
    </row>
    <row r="125" spans="1:14" x14ac:dyDescent="0.25">
      <c r="A125" s="86" t="s">
        <v>287</v>
      </c>
      <c r="B125" s="82">
        <v>0</v>
      </c>
      <c r="C125" s="82">
        <v>0</v>
      </c>
      <c r="D125" s="82">
        <v>0</v>
      </c>
      <c r="E125" s="83">
        <v>0</v>
      </c>
      <c r="F125" s="82">
        <v>0</v>
      </c>
      <c r="G125" s="82">
        <v>0</v>
      </c>
      <c r="H125" s="82">
        <v>1</v>
      </c>
      <c r="I125" s="83">
        <v>0</v>
      </c>
      <c r="J125" s="82">
        <v>0</v>
      </c>
      <c r="K125" s="82">
        <v>0</v>
      </c>
      <c r="L125" s="82">
        <v>0</v>
      </c>
      <c r="M125" s="82">
        <v>0</v>
      </c>
      <c r="N125" s="84">
        <f t="shared" si="3"/>
        <v>1</v>
      </c>
    </row>
    <row r="126" spans="1:14" x14ac:dyDescent="0.25">
      <c r="A126" s="86" t="s">
        <v>288</v>
      </c>
      <c r="B126" s="82">
        <v>0</v>
      </c>
      <c r="C126" s="82">
        <v>0</v>
      </c>
      <c r="D126" s="82">
        <v>0</v>
      </c>
      <c r="E126" s="83">
        <v>0</v>
      </c>
      <c r="F126" s="82">
        <v>0</v>
      </c>
      <c r="G126" s="82">
        <v>0</v>
      </c>
      <c r="H126" s="82">
        <v>2</v>
      </c>
      <c r="I126" s="83">
        <v>0</v>
      </c>
      <c r="J126" s="82">
        <v>0</v>
      </c>
      <c r="K126" s="82">
        <v>4</v>
      </c>
      <c r="L126" s="82">
        <v>0</v>
      </c>
      <c r="M126" s="82">
        <v>0</v>
      </c>
      <c r="N126" s="84">
        <f t="shared" si="3"/>
        <v>6</v>
      </c>
    </row>
    <row r="127" spans="1:14" x14ac:dyDescent="0.25">
      <c r="A127" s="86" t="s">
        <v>291</v>
      </c>
      <c r="B127" s="82">
        <v>0</v>
      </c>
      <c r="C127" s="82">
        <v>0</v>
      </c>
      <c r="D127" s="82">
        <v>0</v>
      </c>
      <c r="E127" s="83">
        <v>0</v>
      </c>
      <c r="F127" s="82">
        <v>0</v>
      </c>
      <c r="G127" s="82">
        <v>0</v>
      </c>
      <c r="H127" s="82">
        <v>0</v>
      </c>
      <c r="I127" s="83">
        <v>1</v>
      </c>
      <c r="J127" s="82">
        <v>1</v>
      </c>
      <c r="K127" s="82">
        <v>0</v>
      </c>
      <c r="L127" s="82">
        <v>0</v>
      </c>
      <c r="M127" s="82">
        <v>0</v>
      </c>
      <c r="N127" s="84">
        <f t="shared" si="3"/>
        <v>2</v>
      </c>
    </row>
    <row r="128" spans="1:14" x14ac:dyDescent="0.25">
      <c r="A128" s="86" t="s">
        <v>292</v>
      </c>
      <c r="B128" s="82">
        <v>0</v>
      </c>
      <c r="C128" s="82">
        <v>0</v>
      </c>
      <c r="D128" s="82">
        <v>0</v>
      </c>
      <c r="E128" s="83">
        <v>0</v>
      </c>
      <c r="F128" s="82">
        <v>0</v>
      </c>
      <c r="G128" s="82">
        <v>0</v>
      </c>
      <c r="H128" s="82">
        <v>0</v>
      </c>
      <c r="I128" s="83">
        <v>1</v>
      </c>
      <c r="J128" s="82">
        <v>0</v>
      </c>
      <c r="K128" s="82">
        <v>0</v>
      </c>
      <c r="L128" s="82">
        <v>0</v>
      </c>
      <c r="M128" s="82">
        <v>0</v>
      </c>
      <c r="N128" s="84">
        <f t="shared" si="3"/>
        <v>1</v>
      </c>
    </row>
    <row r="129" spans="1:14" x14ac:dyDescent="0.25">
      <c r="A129" s="86" t="s">
        <v>293</v>
      </c>
      <c r="B129" s="82">
        <v>0</v>
      </c>
      <c r="C129" s="82">
        <v>0</v>
      </c>
      <c r="D129" s="82">
        <v>0</v>
      </c>
      <c r="E129" s="83">
        <v>0</v>
      </c>
      <c r="F129" s="82">
        <v>0</v>
      </c>
      <c r="G129" s="82">
        <v>0</v>
      </c>
      <c r="H129" s="82">
        <v>0</v>
      </c>
      <c r="I129" s="83">
        <v>0</v>
      </c>
      <c r="J129" s="82">
        <v>8</v>
      </c>
      <c r="K129" s="82">
        <v>4</v>
      </c>
      <c r="L129" s="82">
        <v>0</v>
      </c>
      <c r="M129" s="82">
        <v>0</v>
      </c>
      <c r="N129" s="84">
        <f t="shared" si="3"/>
        <v>12</v>
      </c>
    </row>
    <row r="130" spans="1:14" x14ac:dyDescent="0.25">
      <c r="A130" s="86" t="s">
        <v>294</v>
      </c>
      <c r="B130" s="82">
        <v>0</v>
      </c>
      <c r="C130" s="82">
        <v>0</v>
      </c>
      <c r="D130" s="82">
        <v>0</v>
      </c>
      <c r="E130" s="83">
        <v>0</v>
      </c>
      <c r="F130" s="82">
        <v>0</v>
      </c>
      <c r="G130" s="82">
        <v>0</v>
      </c>
      <c r="H130" s="82">
        <v>0</v>
      </c>
      <c r="I130" s="83">
        <v>0</v>
      </c>
      <c r="J130" s="82">
        <v>1</v>
      </c>
      <c r="K130" s="82">
        <v>0</v>
      </c>
      <c r="L130" s="82">
        <v>0</v>
      </c>
      <c r="M130" s="82">
        <v>0</v>
      </c>
      <c r="N130" s="84">
        <f t="shared" si="3"/>
        <v>1</v>
      </c>
    </row>
    <row r="131" spans="1:14" x14ac:dyDescent="0.25">
      <c r="A131" s="86" t="s">
        <v>280</v>
      </c>
      <c r="B131" s="82">
        <v>0</v>
      </c>
      <c r="C131" s="82">
        <v>0</v>
      </c>
      <c r="D131" s="82">
        <v>0</v>
      </c>
      <c r="E131" s="83">
        <v>0</v>
      </c>
      <c r="F131" s="82">
        <v>0</v>
      </c>
      <c r="G131" s="82">
        <v>0</v>
      </c>
      <c r="H131" s="82">
        <v>0</v>
      </c>
      <c r="I131" s="83">
        <v>0</v>
      </c>
      <c r="J131" s="82">
        <v>3</v>
      </c>
      <c r="K131" s="82">
        <v>0</v>
      </c>
      <c r="L131" s="82">
        <v>0</v>
      </c>
      <c r="M131" s="82">
        <v>0</v>
      </c>
      <c r="N131" s="84">
        <f t="shared" si="3"/>
        <v>3</v>
      </c>
    </row>
    <row r="132" spans="1:14" x14ac:dyDescent="0.25">
      <c r="A132" s="86" t="s">
        <v>281</v>
      </c>
      <c r="B132" s="82">
        <v>0</v>
      </c>
      <c r="C132" s="82">
        <v>0</v>
      </c>
      <c r="D132" s="82">
        <v>0</v>
      </c>
      <c r="E132" s="83">
        <v>0</v>
      </c>
      <c r="F132" s="82">
        <v>0</v>
      </c>
      <c r="G132" s="82">
        <v>0</v>
      </c>
      <c r="H132" s="82">
        <v>0</v>
      </c>
      <c r="I132" s="83">
        <v>0</v>
      </c>
      <c r="J132" s="82">
        <v>1</v>
      </c>
      <c r="K132" s="82">
        <v>0</v>
      </c>
      <c r="L132" s="82">
        <v>0</v>
      </c>
      <c r="M132" s="82">
        <v>0</v>
      </c>
      <c r="N132" s="84">
        <f t="shared" si="3"/>
        <v>1</v>
      </c>
    </row>
    <row r="133" spans="1:14" x14ac:dyDescent="0.25">
      <c r="A133" s="86" t="s">
        <v>295</v>
      </c>
      <c r="B133" s="82">
        <v>0</v>
      </c>
      <c r="C133" s="82">
        <v>0</v>
      </c>
      <c r="D133" s="82">
        <v>0</v>
      </c>
      <c r="E133" s="83">
        <v>0</v>
      </c>
      <c r="F133" s="82">
        <v>0</v>
      </c>
      <c r="G133" s="82">
        <v>0</v>
      </c>
      <c r="H133" s="82">
        <v>0</v>
      </c>
      <c r="I133" s="83">
        <v>0</v>
      </c>
      <c r="J133" s="82">
        <v>0</v>
      </c>
      <c r="K133" s="82">
        <v>2</v>
      </c>
      <c r="L133" s="82">
        <v>1</v>
      </c>
      <c r="M133" s="82">
        <v>0</v>
      </c>
      <c r="N133" s="84">
        <f t="shared" si="3"/>
        <v>3</v>
      </c>
    </row>
    <row r="134" spans="1:14" x14ac:dyDescent="0.25">
      <c r="A134" s="86" t="s">
        <v>296</v>
      </c>
      <c r="B134" s="82">
        <v>0</v>
      </c>
      <c r="C134" s="82">
        <v>0</v>
      </c>
      <c r="D134" s="82">
        <v>0</v>
      </c>
      <c r="E134" s="83">
        <v>0</v>
      </c>
      <c r="F134" s="82">
        <v>0</v>
      </c>
      <c r="G134" s="82">
        <v>0</v>
      </c>
      <c r="H134" s="82">
        <v>0</v>
      </c>
      <c r="I134" s="83">
        <v>0</v>
      </c>
      <c r="J134" s="82">
        <v>0</v>
      </c>
      <c r="K134" s="82">
        <v>0</v>
      </c>
      <c r="L134" s="82">
        <v>12</v>
      </c>
      <c r="M134" s="82">
        <v>19</v>
      </c>
      <c r="N134" s="84">
        <f t="shared" si="3"/>
        <v>31</v>
      </c>
    </row>
    <row r="135" spans="1:14" x14ac:dyDescent="0.25">
      <c r="A135" s="91" t="s">
        <v>13</v>
      </c>
      <c r="B135" s="84">
        <f t="shared" ref="B135:L135" si="4">SUM(B92:B134)</f>
        <v>22</v>
      </c>
      <c r="C135" s="84">
        <f t="shared" si="4"/>
        <v>9</v>
      </c>
      <c r="D135" s="84">
        <f t="shared" si="4"/>
        <v>16</v>
      </c>
      <c r="E135" s="84">
        <f t="shared" si="4"/>
        <v>27</v>
      </c>
      <c r="F135" s="84">
        <f t="shared" si="4"/>
        <v>29</v>
      </c>
      <c r="G135" s="84">
        <f t="shared" si="4"/>
        <v>32</v>
      </c>
      <c r="H135" s="84">
        <f t="shared" si="4"/>
        <v>41</v>
      </c>
      <c r="I135" s="84">
        <f t="shared" si="4"/>
        <v>24</v>
      </c>
      <c r="J135" s="84">
        <f t="shared" si="4"/>
        <v>31</v>
      </c>
      <c r="K135" s="84">
        <f t="shared" si="4"/>
        <v>27</v>
      </c>
      <c r="L135" s="84">
        <f t="shared" si="4"/>
        <v>27</v>
      </c>
      <c r="M135" s="84">
        <f>SUM(M92:M134)</f>
        <v>29</v>
      </c>
      <c r="N135" s="84">
        <f t="shared" si="3"/>
        <v>314</v>
      </c>
    </row>
    <row r="136" spans="1:14" x14ac:dyDescent="0.25">
      <c r="A136" s="92" t="s">
        <v>175</v>
      </c>
      <c r="B136" s="93"/>
      <c r="D136" s="64"/>
      <c r="E136" s="94"/>
      <c r="F136" s="64"/>
      <c r="G136" s="64"/>
      <c r="N136" s="64"/>
    </row>
  </sheetData>
  <sheetProtection algorithmName="SHA-512" hashValue="s/T91oAiJqMysWLVX0c1GrQk/IX6N5H4WeM2HNxIkZ8MVuLMzv8RYfviqTgHhyz7zfPXr0KdnzqWmFVsqBsE/w==" saltValue="CCKzL0M/bv/fwsWB6/4vqA==" spinCount="100000" sheet="1" objects="1" scenarios="1"/>
  <mergeCells count="2">
    <mergeCell ref="A2:N2"/>
    <mergeCell ref="A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54"/>
  <sheetViews>
    <sheetView tabSelected="1" workbookViewId="0">
      <selection activeCell="B54" sqref="B54:M54"/>
    </sheetView>
  </sheetViews>
  <sheetFormatPr baseColWidth="10" defaultRowHeight="15" x14ac:dyDescent="0.25"/>
  <cols>
    <col min="1" max="1" width="40" style="1" customWidth="1"/>
  </cols>
  <sheetData>
    <row r="2" spans="1:14" ht="15.75" x14ac:dyDescent="0.25">
      <c r="A2" s="109" t="s">
        <v>120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x14ac:dyDescent="0.25">
      <c r="A4" s="112" t="s">
        <v>297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7" spans="1:14" x14ac:dyDescent="0.25">
      <c r="A7" s="95" t="s">
        <v>0</v>
      </c>
      <c r="B7" s="96" t="s">
        <v>1</v>
      </c>
      <c r="C7" s="96" t="s">
        <v>176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9</v>
      </c>
      <c r="K7" s="96" t="s">
        <v>10</v>
      </c>
      <c r="L7" s="96" t="s">
        <v>11</v>
      </c>
      <c r="M7" s="96" t="s">
        <v>12</v>
      </c>
      <c r="N7" s="96" t="s">
        <v>13</v>
      </c>
    </row>
    <row r="8" spans="1:14" x14ac:dyDescent="0.25">
      <c r="A8" s="81" t="s">
        <v>14</v>
      </c>
      <c r="B8" s="97">
        <v>3</v>
      </c>
      <c r="C8" s="97">
        <v>6</v>
      </c>
      <c r="D8" s="97">
        <v>2</v>
      </c>
      <c r="E8" s="97">
        <v>3</v>
      </c>
      <c r="F8" s="97">
        <v>3</v>
      </c>
      <c r="G8" s="97">
        <v>1</v>
      </c>
      <c r="H8" s="97">
        <v>4</v>
      </c>
      <c r="I8" s="97">
        <v>3</v>
      </c>
      <c r="J8" s="97">
        <v>7</v>
      </c>
      <c r="K8" s="97">
        <v>4</v>
      </c>
      <c r="L8" s="97">
        <v>1</v>
      </c>
      <c r="M8" s="97">
        <v>2</v>
      </c>
      <c r="N8" s="97">
        <f>SUM(B8:M8)</f>
        <v>39</v>
      </c>
    </row>
    <row r="9" spans="1:14" x14ac:dyDescent="0.25">
      <c r="A9" s="98"/>
      <c r="B9" s="11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5"/>
    </row>
    <row r="10" spans="1:14" ht="15.75" x14ac:dyDescent="0.25">
      <c r="A10" s="99" t="s">
        <v>177</v>
      </c>
      <c r="B10" s="96" t="s">
        <v>1</v>
      </c>
      <c r="C10" s="96" t="s">
        <v>176</v>
      </c>
      <c r="D10" s="96" t="s">
        <v>3</v>
      </c>
      <c r="E10" s="96" t="s">
        <v>4</v>
      </c>
      <c r="F10" s="96" t="s">
        <v>5</v>
      </c>
      <c r="G10" s="96" t="s">
        <v>6</v>
      </c>
      <c r="H10" s="96" t="s">
        <v>7</v>
      </c>
      <c r="I10" s="96" t="s">
        <v>8</v>
      </c>
      <c r="J10" s="96" t="s">
        <v>9</v>
      </c>
      <c r="K10" s="96" t="s">
        <v>10</v>
      </c>
      <c r="L10" s="96" t="s">
        <v>11</v>
      </c>
      <c r="M10" s="96" t="s">
        <v>12</v>
      </c>
      <c r="N10" s="96" t="s">
        <v>13</v>
      </c>
    </row>
    <row r="11" spans="1:14" x14ac:dyDescent="0.25">
      <c r="A11" s="98" t="s">
        <v>178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f>SUM(B11:M11)</f>
        <v>0</v>
      </c>
    </row>
    <row r="12" spans="1:14" x14ac:dyDescent="0.25">
      <c r="A12" s="98" t="s">
        <v>179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f t="shared" ref="N12:N40" si="0">SUM(B12:M12)</f>
        <v>0</v>
      </c>
    </row>
    <row r="13" spans="1:14" x14ac:dyDescent="0.25">
      <c r="A13" s="98" t="s">
        <v>180</v>
      </c>
      <c r="B13" s="97">
        <v>0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f t="shared" si="0"/>
        <v>0</v>
      </c>
    </row>
    <row r="14" spans="1:14" s="32" customFormat="1" x14ac:dyDescent="0.25">
      <c r="A14" s="98" t="s">
        <v>298</v>
      </c>
      <c r="B14" s="97">
        <v>0</v>
      </c>
      <c r="C14" s="97">
        <v>2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3</v>
      </c>
      <c r="K14" s="97">
        <v>0</v>
      </c>
      <c r="L14" s="97">
        <v>0</v>
      </c>
      <c r="M14" s="97">
        <v>0</v>
      </c>
      <c r="N14" s="97">
        <f t="shared" si="0"/>
        <v>5</v>
      </c>
    </row>
    <row r="15" spans="1:14" x14ac:dyDescent="0.25">
      <c r="A15" s="98" t="s">
        <v>299</v>
      </c>
      <c r="B15" s="97">
        <v>1</v>
      </c>
      <c r="C15" s="97">
        <v>1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f t="shared" si="0"/>
        <v>2</v>
      </c>
    </row>
    <row r="16" spans="1:14" x14ac:dyDescent="0.25">
      <c r="A16" s="98" t="s">
        <v>181</v>
      </c>
      <c r="B16" s="97">
        <v>0</v>
      </c>
      <c r="C16" s="97">
        <v>0</v>
      </c>
      <c r="D16" s="97">
        <v>0</v>
      </c>
      <c r="E16" s="97">
        <v>0</v>
      </c>
      <c r="F16" s="97">
        <v>1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1</v>
      </c>
      <c r="N16" s="97">
        <f t="shared" si="0"/>
        <v>2</v>
      </c>
    </row>
    <row r="17" spans="1:14" x14ac:dyDescent="0.25">
      <c r="A17" s="98" t="s">
        <v>300</v>
      </c>
      <c r="B17" s="97">
        <v>1</v>
      </c>
      <c r="C17" s="97">
        <v>1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f t="shared" si="0"/>
        <v>2</v>
      </c>
    </row>
    <row r="18" spans="1:14" x14ac:dyDescent="0.25">
      <c r="A18" s="98" t="s">
        <v>182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1</v>
      </c>
      <c r="K18" s="97">
        <v>0</v>
      </c>
      <c r="L18" s="97">
        <v>0</v>
      </c>
      <c r="M18" s="97">
        <v>0</v>
      </c>
      <c r="N18" s="97">
        <f t="shared" si="0"/>
        <v>1</v>
      </c>
    </row>
    <row r="19" spans="1:14" x14ac:dyDescent="0.25">
      <c r="A19" s="98" t="s">
        <v>301</v>
      </c>
      <c r="B19" s="97">
        <v>0</v>
      </c>
      <c r="C19" s="97">
        <v>0</v>
      </c>
      <c r="D19" s="97">
        <v>0</v>
      </c>
      <c r="E19" s="97">
        <v>1</v>
      </c>
      <c r="F19" s="97">
        <v>0</v>
      </c>
      <c r="G19" s="97">
        <v>0</v>
      </c>
      <c r="H19" s="97">
        <v>0</v>
      </c>
      <c r="I19" s="97">
        <v>0</v>
      </c>
      <c r="J19" s="97">
        <v>1</v>
      </c>
      <c r="K19" s="97">
        <v>0</v>
      </c>
      <c r="L19" s="97">
        <v>0</v>
      </c>
      <c r="M19" s="97">
        <v>0</v>
      </c>
      <c r="N19" s="97">
        <f t="shared" si="0"/>
        <v>2</v>
      </c>
    </row>
    <row r="20" spans="1:14" x14ac:dyDescent="0.25">
      <c r="A20" s="98" t="s">
        <v>183</v>
      </c>
      <c r="B20" s="97">
        <v>0</v>
      </c>
      <c r="C20" s="97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f t="shared" si="0"/>
        <v>0</v>
      </c>
    </row>
    <row r="21" spans="1:14" x14ac:dyDescent="0.25">
      <c r="A21" s="98" t="s">
        <v>184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f t="shared" si="0"/>
        <v>0</v>
      </c>
    </row>
    <row r="22" spans="1:14" x14ac:dyDescent="0.25">
      <c r="A22" s="98" t="s">
        <v>185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f t="shared" si="0"/>
        <v>0</v>
      </c>
    </row>
    <row r="23" spans="1:14" x14ac:dyDescent="0.25">
      <c r="A23" s="98" t="s">
        <v>302</v>
      </c>
      <c r="B23" s="97">
        <v>0</v>
      </c>
      <c r="C23" s="97">
        <v>0</v>
      </c>
      <c r="D23" s="97">
        <v>0</v>
      </c>
      <c r="E23" s="97">
        <v>1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f t="shared" si="0"/>
        <v>1</v>
      </c>
    </row>
    <row r="24" spans="1:14" x14ac:dyDescent="0.25">
      <c r="A24" s="98" t="s">
        <v>186</v>
      </c>
      <c r="B24" s="97">
        <v>1</v>
      </c>
      <c r="C24" s="97">
        <v>2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1</v>
      </c>
      <c r="J24" s="97">
        <v>1</v>
      </c>
      <c r="K24" s="97">
        <v>2</v>
      </c>
      <c r="L24" s="97">
        <v>0</v>
      </c>
      <c r="M24" s="97">
        <v>0</v>
      </c>
      <c r="N24" s="97">
        <f t="shared" si="0"/>
        <v>7</v>
      </c>
    </row>
    <row r="25" spans="1:14" x14ac:dyDescent="0.25">
      <c r="A25" s="98" t="s">
        <v>303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f t="shared" si="0"/>
        <v>0</v>
      </c>
    </row>
    <row r="26" spans="1:14" x14ac:dyDescent="0.25">
      <c r="A26" s="98" t="s">
        <v>304</v>
      </c>
      <c r="B26" s="97">
        <v>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f t="shared" si="0"/>
        <v>0</v>
      </c>
    </row>
    <row r="27" spans="1:14" x14ac:dyDescent="0.25">
      <c r="A27" s="98" t="s">
        <v>187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f t="shared" si="0"/>
        <v>0</v>
      </c>
    </row>
    <row r="28" spans="1:14" x14ac:dyDescent="0.25">
      <c r="A28" s="98" t="s">
        <v>188</v>
      </c>
      <c r="B28" s="97">
        <v>2</v>
      </c>
      <c r="C28" s="97">
        <v>2</v>
      </c>
      <c r="D28" s="97">
        <v>0</v>
      </c>
      <c r="E28" s="97">
        <v>1</v>
      </c>
      <c r="F28" s="97">
        <v>1</v>
      </c>
      <c r="G28" s="97">
        <v>1</v>
      </c>
      <c r="H28" s="97">
        <v>2</v>
      </c>
      <c r="I28" s="97">
        <v>1</v>
      </c>
      <c r="J28" s="97">
        <v>2</v>
      </c>
      <c r="K28" s="97">
        <v>1</v>
      </c>
      <c r="L28" s="97">
        <v>0</v>
      </c>
      <c r="M28" s="97">
        <v>1</v>
      </c>
      <c r="N28" s="97">
        <f t="shared" si="0"/>
        <v>14</v>
      </c>
    </row>
    <row r="29" spans="1:14" x14ac:dyDescent="0.25">
      <c r="A29" s="98" t="s">
        <v>189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f t="shared" si="0"/>
        <v>0</v>
      </c>
    </row>
    <row r="30" spans="1:14" x14ac:dyDescent="0.25">
      <c r="A30" s="98" t="s">
        <v>305</v>
      </c>
      <c r="B30" s="97">
        <v>0</v>
      </c>
      <c r="C30" s="97">
        <v>0</v>
      </c>
      <c r="D30" s="97">
        <v>1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f t="shared" si="0"/>
        <v>1</v>
      </c>
    </row>
    <row r="31" spans="1:14" x14ac:dyDescent="0.25">
      <c r="A31" s="98" t="s">
        <v>306</v>
      </c>
      <c r="B31" s="97">
        <v>0</v>
      </c>
      <c r="C31" s="97">
        <v>0</v>
      </c>
      <c r="D31" s="97">
        <v>0</v>
      </c>
      <c r="E31" s="97">
        <v>1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f t="shared" si="0"/>
        <v>1</v>
      </c>
    </row>
    <row r="32" spans="1:14" x14ac:dyDescent="0.25">
      <c r="A32" s="98" t="s">
        <v>307</v>
      </c>
      <c r="B32" s="97">
        <v>0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f t="shared" si="0"/>
        <v>0</v>
      </c>
    </row>
    <row r="33" spans="1:14" x14ac:dyDescent="0.25">
      <c r="A33" s="98" t="s">
        <v>308</v>
      </c>
      <c r="B33" s="97">
        <v>0</v>
      </c>
      <c r="C33" s="97">
        <v>0</v>
      </c>
      <c r="D33" s="97">
        <v>0</v>
      </c>
      <c r="E33" s="97">
        <v>1</v>
      </c>
      <c r="F33" s="97">
        <v>0</v>
      </c>
      <c r="G33" s="97">
        <v>0</v>
      </c>
      <c r="H33" s="97">
        <v>2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f t="shared" si="0"/>
        <v>3</v>
      </c>
    </row>
    <row r="34" spans="1:14" x14ac:dyDescent="0.25">
      <c r="A34" s="98" t="s">
        <v>309</v>
      </c>
      <c r="B34" s="97">
        <v>0</v>
      </c>
      <c r="C34" s="97">
        <v>0</v>
      </c>
      <c r="D34" s="97">
        <v>0</v>
      </c>
      <c r="E34" s="97">
        <v>0</v>
      </c>
      <c r="F34" s="97">
        <v>1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f t="shared" si="0"/>
        <v>1</v>
      </c>
    </row>
    <row r="35" spans="1:14" x14ac:dyDescent="0.25">
      <c r="A35" s="98" t="s">
        <v>310</v>
      </c>
      <c r="B35" s="97">
        <v>0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1</v>
      </c>
      <c r="K35" s="97">
        <v>0</v>
      </c>
      <c r="L35" s="97">
        <v>0</v>
      </c>
      <c r="M35" s="97">
        <v>0</v>
      </c>
      <c r="N35" s="97">
        <f t="shared" si="0"/>
        <v>1</v>
      </c>
    </row>
    <row r="36" spans="1:14" x14ac:dyDescent="0.25">
      <c r="A36" s="98" t="s">
        <v>311</v>
      </c>
      <c r="B36" s="97">
        <v>0</v>
      </c>
      <c r="C36" s="97">
        <v>0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1</v>
      </c>
      <c r="K36" s="97">
        <v>0</v>
      </c>
      <c r="L36" s="97">
        <v>0</v>
      </c>
      <c r="M36" s="97">
        <v>0</v>
      </c>
      <c r="N36" s="97">
        <f t="shared" si="0"/>
        <v>1</v>
      </c>
    </row>
    <row r="37" spans="1:14" x14ac:dyDescent="0.25">
      <c r="A37" s="100" t="s">
        <v>312</v>
      </c>
      <c r="B37" s="97">
        <v>0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1</v>
      </c>
      <c r="L37" s="97">
        <v>0</v>
      </c>
      <c r="M37" s="97">
        <v>0</v>
      </c>
      <c r="N37" s="97">
        <f t="shared" si="0"/>
        <v>1</v>
      </c>
    </row>
    <row r="38" spans="1:14" x14ac:dyDescent="0.25">
      <c r="A38" s="100" t="s">
        <v>313</v>
      </c>
      <c r="B38" s="97">
        <v>0</v>
      </c>
      <c r="C38" s="97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1</v>
      </c>
      <c r="L38" s="97">
        <v>0</v>
      </c>
      <c r="M38" s="97">
        <v>0</v>
      </c>
      <c r="N38" s="97">
        <f t="shared" si="0"/>
        <v>1</v>
      </c>
    </row>
    <row r="39" spans="1:14" x14ac:dyDescent="0.25">
      <c r="A39" s="100" t="s">
        <v>314</v>
      </c>
      <c r="B39" s="97">
        <v>0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1</v>
      </c>
      <c r="L39" s="97">
        <v>0</v>
      </c>
      <c r="M39" s="97">
        <v>0</v>
      </c>
      <c r="N39" s="97">
        <f t="shared" si="0"/>
        <v>1</v>
      </c>
    </row>
    <row r="40" spans="1:14" x14ac:dyDescent="0.25">
      <c r="A40" s="100" t="s">
        <v>315</v>
      </c>
      <c r="B40" s="97">
        <v>0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1</v>
      </c>
      <c r="N40" s="97">
        <f t="shared" si="0"/>
        <v>1</v>
      </c>
    </row>
    <row r="41" spans="1:14" x14ac:dyDescent="0.25">
      <c r="A41" s="101" t="s">
        <v>13</v>
      </c>
      <c r="B41" s="97">
        <f t="shared" ref="B41:N41" si="1">SUM(B11:B40)</f>
        <v>5</v>
      </c>
      <c r="C41" s="97">
        <f t="shared" si="1"/>
        <v>8</v>
      </c>
      <c r="D41" s="97">
        <f t="shared" si="1"/>
        <v>1</v>
      </c>
      <c r="E41" s="97">
        <f t="shared" si="1"/>
        <v>5</v>
      </c>
      <c r="F41" s="97">
        <f t="shared" si="1"/>
        <v>3</v>
      </c>
      <c r="G41" s="97">
        <f t="shared" si="1"/>
        <v>1</v>
      </c>
      <c r="H41" s="97">
        <f t="shared" si="1"/>
        <v>4</v>
      </c>
      <c r="I41" s="97">
        <f t="shared" si="1"/>
        <v>2</v>
      </c>
      <c r="J41" s="97">
        <f t="shared" si="1"/>
        <v>10</v>
      </c>
      <c r="K41" s="97">
        <f t="shared" si="1"/>
        <v>6</v>
      </c>
      <c r="L41" s="97">
        <f t="shared" si="1"/>
        <v>0</v>
      </c>
      <c r="M41" s="97">
        <f t="shared" si="1"/>
        <v>3</v>
      </c>
      <c r="N41" s="97">
        <f t="shared" si="1"/>
        <v>48</v>
      </c>
    </row>
    <row r="42" spans="1:14" x14ac:dyDescent="0.25">
      <c r="A4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14" ht="15.75" x14ac:dyDescent="0.25">
      <c r="A43" s="99" t="s">
        <v>190</v>
      </c>
      <c r="B43" s="96" t="s">
        <v>1</v>
      </c>
      <c r="C43" s="96" t="s">
        <v>176</v>
      </c>
      <c r="D43" s="96" t="s">
        <v>3</v>
      </c>
      <c r="E43" s="96" t="s">
        <v>4</v>
      </c>
      <c r="F43" s="96" t="s">
        <v>5</v>
      </c>
      <c r="G43" s="96" t="s">
        <v>6</v>
      </c>
      <c r="H43" s="96" t="s">
        <v>7</v>
      </c>
      <c r="I43" s="96" t="s">
        <v>8</v>
      </c>
      <c r="J43" s="96" t="s">
        <v>9</v>
      </c>
      <c r="K43" s="96" t="s">
        <v>10</v>
      </c>
      <c r="L43" s="96" t="s">
        <v>11</v>
      </c>
      <c r="M43" s="96" t="s">
        <v>12</v>
      </c>
      <c r="N43" s="96" t="s">
        <v>13</v>
      </c>
    </row>
    <row r="44" spans="1:14" x14ac:dyDescent="0.25">
      <c r="A44" s="98" t="s">
        <v>191</v>
      </c>
      <c r="B44" s="97">
        <v>1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4</v>
      </c>
      <c r="L44" s="97">
        <v>0</v>
      </c>
      <c r="M44" s="97">
        <v>0</v>
      </c>
      <c r="N44" s="97">
        <f t="shared" ref="N44:N53" si="2">SUM(B44:M44)</f>
        <v>5</v>
      </c>
    </row>
    <row r="45" spans="1:14" x14ac:dyDescent="0.25">
      <c r="A45" s="98" t="s">
        <v>192</v>
      </c>
      <c r="B45" s="97">
        <v>0</v>
      </c>
      <c r="C45" s="97">
        <v>1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1</v>
      </c>
      <c r="M45" s="97">
        <v>0</v>
      </c>
      <c r="N45" s="97">
        <f t="shared" si="2"/>
        <v>2</v>
      </c>
    </row>
    <row r="46" spans="1:14" x14ac:dyDescent="0.25">
      <c r="A46" s="98" t="s">
        <v>193</v>
      </c>
      <c r="B46" s="97">
        <v>0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f t="shared" si="2"/>
        <v>0</v>
      </c>
    </row>
    <row r="47" spans="1:14" x14ac:dyDescent="0.25">
      <c r="A47" s="98" t="s">
        <v>194</v>
      </c>
      <c r="B47" s="97">
        <v>0</v>
      </c>
      <c r="C47" s="97">
        <v>1</v>
      </c>
      <c r="D47" s="97">
        <v>1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1</v>
      </c>
      <c r="K47" s="97">
        <v>0</v>
      </c>
      <c r="L47" s="97">
        <v>0</v>
      </c>
      <c r="M47" s="97">
        <v>0</v>
      </c>
      <c r="N47" s="97">
        <f t="shared" si="2"/>
        <v>3</v>
      </c>
    </row>
    <row r="48" spans="1:14" x14ac:dyDescent="0.25">
      <c r="A48" s="98" t="s">
        <v>195</v>
      </c>
      <c r="B48" s="97">
        <v>0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2</v>
      </c>
      <c r="K48" s="97">
        <v>2</v>
      </c>
      <c r="L48" s="97">
        <v>0</v>
      </c>
      <c r="M48" s="97">
        <v>0</v>
      </c>
      <c r="N48" s="97">
        <f t="shared" si="2"/>
        <v>4</v>
      </c>
    </row>
    <row r="49" spans="1:14" x14ac:dyDescent="0.25">
      <c r="A49" s="98" t="s">
        <v>316</v>
      </c>
      <c r="B49" s="97">
        <v>0</v>
      </c>
      <c r="C49" s="97">
        <v>1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f t="shared" si="2"/>
        <v>1</v>
      </c>
    </row>
    <row r="50" spans="1:14" x14ac:dyDescent="0.25">
      <c r="A50" s="98" t="s">
        <v>196</v>
      </c>
      <c r="B50" s="97">
        <v>3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  <c r="N50" s="97">
        <f t="shared" si="2"/>
        <v>3</v>
      </c>
    </row>
    <row r="51" spans="1:14" x14ac:dyDescent="0.25">
      <c r="A51" s="98" t="s">
        <v>197</v>
      </c>
      <c r="B51" s="97">
        <v>0</v>
      </c>
      <c r="C51" s="97">
        <v>3</v>
      </c>
      <c r="D51" s="97">
        <v>1</v>
      </c>
      <c r="E51" s="97">
        <v>2</v>
      </c>
      <c r="F51" s="97">
        <v>0</v>
      </c>
      <c r="G51" s="97">
        <v>0</v>
      </c>
      <c r="H51" s="97">
        <v>0</v>
      </c>
      <c r="I51" s="97">
        <v>0</v>
      </c>
      <c r="J51" s="97">
        <v>0</v>
      </c>
      <c r="K51" s="97">
        <v>1</v>
      </c>
      <c r="L51" s="97">
        <v>1</v>
      </c>
      <c r="M51" s="97">
        <v>0</v>
      </c>
      <c r="N51" s="97">
        <f t="shared" si="2"/>
        <v>8</v>
      </c>
    </row>
    <row r="52" spans="1:14" x14ac:dyDescent="0.25">
      <c r="A52" s="98" t="s">
        <v>317</v>
      </c>
      <c r="B52" s="97">
        <v>0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2</v>
      </c>
      <c r="J52" s="97">
        <v>3</v>
      </c>
      <c r="K52" s="97">
        <v>0</v>
      </c>
      <c r="L52" s="97">
        <v>0</v>
      </c>
      <c r="M52" s="97">
        <v>0</v>
      </c>
      <c r="N52" s="97">
        <f t="shared" si="2"/>
        <v>5</v>
      </c>
    </row>
    <row r="53" spans="1:14" x14ac:dyDescent="0.25">
      <c r="A53" s="100" t="s">
        <v>318</v>
      </c>
      <c r="B53" s="97">
        <v>0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1</v>
      </c>
      <c r="M53" s="97">
        <v>0</v>
      </c>
      <c r="N53" s="97">
        <f t="shared" si="2"/>
        <v>1</v>
      </c>
    </row>
    <row r="54" spans="1:14" ht="15.75" x14ac:dyDescent="0.25">
      <c r="A54" s="103" t="s">
        <v>117</v>
      </c>
      <c r="B54" s="97">
        <f t="shared" ref="B54:N54" si="3">SUM(B44:B53)</f>
        <v>4</v>
      </c>
      <c r="C54" s="97">
        <f t="shared" si="3"/>
        <v>6</v>
      </c>
      <c r="D54" s="97">
        <f t="shared" si="3"/>
        <v>2</v>
      </c>
      <c r="E54" s="97">
        <f t="shared" si="3"/>
        <v>2</v>
      </c>
      <c r="F54" s="97">
        <f t="shared" si="3"/>
        <v>0</v>
      </c>
      <c r="G54" s="97">
        <f t="shared" si="3"/>
        <v>0</v>
      </c>
      <c r="H54" s="97">
        <f t="shared" si="3"/>
        <v>0</v>
      </c>
      <c r="I54" s="97">
        <f t="shared" si="3"/>
        <v>2</v>
      </c>
      <c r="J54" s="97">
        <f t="shared" si="3"/>
        <v>6</v>
      </c>
      <c r="K54" s="97">
        <f t="shared" si="3"/>
        <v>7</v>
      </c>
      <c r="L54" s="97">
        <f t="shared" si="3"/>
        <v>3</v>
      </c>
      <c r="M54" s="97">
        <f t="shared" si="3"/>
        <v>0</v>
      </c>
      <c r="N54" s="97">
        <f t="shared" si="3"/>
        <v>32</v>
      </c>
    </row>
  </sheetData>
  <sheetProtection algorithmName="SHA-512" hashValue="+iXyHt+6EEegX8URcXMJNJL+88UlCA/iVNeZwJnSAL5NsyE1XmuFe0gam/oolCBtf6tpzy22Cf1JJ4vc2eEaqQ==" saltValue="x0cGEhnUZO79HhZy5OvpZw==" spinCount="100000" sheet="1" objects="1" scenarios="1"/>
  <mergeCells count="3">
    <mergeCell ref="B9:N9"/>
    <mergeCell ref="A2:N2"/>
    <mergeCell ref="A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Proced. Obst. Menores</vt:lpstr>
      <vt:lpstr>Cir. Obst. Mayor</vt:lpstr>
      <vt:lpstr>Cir. Gineco. Menor</vt:lpstr>
      <vt:lpstr>Cir. Gineco. Mayor</vt:lpstr>
      <vt:lpstr>CIR. NEONAT.</vt:lpstr>
      <vt:lpstr>NEUROCIR. PED.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Estación de Trabajo Estadistica y Met. Inst. 01</cp:lastModifiedBy>
  <dcterms:created xsi:type="dcterms:W3CDTF">2018-03-27T00:23:47Z</dcterms:created>
  <dcterms:modified xsi:type="dcterms:W3CDTF">2019-06-06T17:58:59Z</dcterms:modified>
</cp:coreProperties>
</file>